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2-Club\2024\Nennungen u. Ergebnisse24\"/>
    </mc:Choice>
  </mc:AlternateContent>
  <xr:revisionPtr revIDLastSave="0" documentId="13_ncr:1_{4EFFB2E2-1CA1-4764-A378-CEC3F84F58C8}" xr6:coauthVersionLast="47" xr6:coauthVersionMax="47" xr10:uidLastSave="{00000000-0000-0000-0000-000000000000}"/>
  <bookViews>
    <workbookView xWindow="-150" yWindow="460" windowWidth="18520" windowHeight="9490" xr2:uid="{C77C9A98-292F-4F8B-B0CB-DBC02315DFB6}"/>
  </bookViews>
  <sheets>
    <sheet name="2024" sheetId="6" r:id="rId1"/>
    <sheet name="2023" sheetId="5" r:id="rId2"/>
    <sheet name="2022" sheetId="3" r:id="rId3"/>
    <sheet name="2021" sheetId="4" r:id="rId4"/>
    <sheet name="2020" sheetId="1" r:id="rId5"/>
    <sheet name="last 20 J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L23" i="6" l="1"/>
  <c r="EG18" i="6"/>
  <c r="E26" i="2"/>
  <c r="F26" i="2"/>
  <c r="G26" i="2"/>
  <c r="H26" i="2"/>
  <c r="I26" i="2"/>
  <c r="J26" i="2"/>
  <c r="D26" i="2"/>
  <c r="EN25" i="6"/>
  <c r="EO26" i="6"/>
  <c r="EM24" i="6"/>
  <c r="EK22" i="6"/>
  <c r="EJ21" i="6"/>
  <c r="EI20" i="6"/>
  <c r="EH19" i="6"/>
  <c r="DH22" i="5"/>
  <c r="DN28" i="5"/>
  <c r="DL26" i="5"/>
  <c r="DK25" i="5"/>
  <c r="DJ24" i="5"/>
  <c r="DI23" i="5"/>
  <c r="DG21" i="5"/>
  <c r="DF20" i="5"/>
  <c r="CJ34" i="3"/>
  <c r="CI33" i="3"/>
  <c r="CH32" i="3"/>
  <c r="CG31" i="3"/>
  <c r="CF30" i="3"/>
  <c r="CE29" i="3"/>
  <c r="CD28" i="3"/>
  <c r="CC27" i="3"/>
  <c r="BP26" i="4"/>
  <c r="BO25" i="4"/>
  <c r="BN24" i="4"/>
  <c r="BL21" i="4"/>
  <c r="BK20" i="4"/>
  <c r="BJ19" i="4"/>
  <c r="D28" i="2" l="1"/>
  <c r="G28" i="2"/>
  <c r="AX16" i="1"/>
  <c r="AW16" i="1"/>
  <c r="H28" i="2" l="1"/>
</calcChain>
</file>

<file path=xl/sharedStrings.xml><?xml version="1.0" encoding="utf-8"?>
<sst xmlns="http://schemas.openxmlformats.org/spreadsheetml/2006/main" count="1158" uniqueCount="631">
  <si>
    <t>RC ANF Auto Eder Walding</t>
  </si>
  <si>
    <t>Mario</t>
  </si>
  <si>
    <t>U 17</t>
  </si>
  <si>
    <t>Severin</t>
  </si>
  <si>
    <t>U 15</t>
  </si>
  <si>
    <t>Paul</t>
  </si>
  <si>
    <t>Raphael</t>
  </si>
  <si>
    <t>U 13</t>
  </si>
  <si>
    <t>Valentin</t>
  </si>
  <si>
    <t>Theo</t>
  </si>
  <si>
    <t>HAMMERSCHMID</t>
  </si>
  <si>
    <t xml:space="preserve">RAUSCHAL </t>
  </si>
  <si>
    <t xml:space="preserve">VIEHBÖCK </t>
  </si>
  <si>
    <t>ZOBL*</t>
  </si>
  <si>
    <t>PRESLMAYR*</t>
  </si>
  <si>
    <t>SCHÖTTL</t>
  </si>
  <si>
    <t>EZF Villach</t>
  </si>
  <si>
    <t>Krit. Olomouc/CZ</t>
  </si>
  <si>
    <t>7.6.</t>
  </si>
  <si>
    <t>20.6.</t>
  </si>
  <si>
    <t>21.6.</t>
  </si>
  <si>
    <t>Maximilian</t>
  </si>
  <si>
    <t>HOFFELNER*</t>
  </si>
  <si>
    <t>Straße Olomouc/CZ</t>
  </si>
  <si>
    <t>EZF Feistritztal/Stmk.</t>
  </si>
  <si>
    <t>28.6.</t>
  </si>
  <si>
    <t>Prolog
Paltental-Tour</t>
  </si>
  <si>
    <t>4.7.</t>
  </si>
  <si>
    <t>STIEGER</t>
  </si>
  <si>
    <t>Adrian</t>
  </si>
  <si>
    <t>Jun.</t>
  </si>
  <si>
    <t>RIEGLER</t>
  </si>
  <si>
    <t>Niko</t>
  </si>
  <si>
    <t>U23</t>
  </si>
  <si>
    <t>REITER</t>
  </si>
  <si>
    <t>Jacky</t>
  </si>
  <si>
    <t>FERNBACH</t>
  </si>
  <si>
    <t>Lisa</t>
  </si>
  <si>
    <t>Tauplitz Berg-ZF
Paltental-Tour</t>
  </si>
  <si>
    <t>Rottenmann-EZF
Paltental-Tour</t>
  </si>
  <si>
    <t>5.7.</t>
  </si>
  <si>
    <t>Gesamtwertung
Paltental-Tour</t>
  </si>
  <si>
    <t>Krit. Ludersdorf 
Stmk.-Sommercup 1</t>
  </si>
  <si>
    <t>16.7.</t>
  </si>
  <si>
    <t>Krit. Ludersdorf 
Stmk.-Sommercup 2</t>
  </si>
  <si>
    <t>22.7.</t>
  </si>
  <si>
    <t>ÖM Bronze</t>
  </si>
  <si>
    <t>ÖM Silber</t>
  </si>
  <si>
    <t>ÖM Gold</t>
  </si>
  <si>
    <t>OÖLM Gold</t>
  </si>
  <si>
    <t>OÖLM Silber</t>
  </si>
  <si>
    <t>OÖLM Bronze</t>
  </si>
  <si>
    <t>ÖM Quer
Weiz</t>
  </si>
  <si>
    <t>11.1.</t>
  </si>
  <si>
    <t>ÖM weitere Pl. 4-10</t>
  </si>
  <si>
    <t xml:space="preserve"> -</t>
  </si>
  <si>
    <t>OÖ-LM Medaillen</t>
  </si>
  <si>
    <t>ÖM-Medaillen</t>
  </si>
  <si>
    <t>XC Bad Goisern</t>
  </si>
  <si>
    <t>19.7.</t>
  </si>
  <si>
    <t>COMMENDA</t>
  </si>
  <si>
    <t>Diego</t>
  </si>
  <si>
    <t>HIERSCHLÄGER</t>
  </si>
  <si>
    <t>Marc</t>
  </si>
  <si>
    <t>U 11 BC</t>
  </si>
  <si>
    <t>Laura</t>
  </si>
  <si>
    <t>Postalm-Sprint</t>
  </si>
  <si>
    <t>28.7.</t>
  </si>
  <si>
    <t xml:space="preserve">7. Grand Prix Fliegerhorst </t>
  </si>
  <si>
    <t>8.8.</t>
  </si>
  <si>
    <t>Marvin</t>
  </si>
  <si>
    <t>Elite</t>
  </si>
  <si>
    <t>dnf</t>
  </si>
  <si>
    <t>Hochkar Bergeinzelzeitfahren</t>
  </si>
  <si>
    <t>9.8.</t>
  </si>
  <si>
    <t>15.8.</t>
  </si>
  <si>
    <t>BOA- Nachwuchscup I</t>
  </si>
  <si>
    <t>12.8.</t>
  </si>
  <si>
    <t>Timon</t>
  </si>
  <si>
    <t>HOFFELNER</t>
  </si>
  <si>
    <t xml:space="preserve">[ÖM] (OÖ-LM) EZF Großhartmannsdorf </t>
  </si>
  <si>
    <t>3[2](1)</t>
  </si>
  <si>
    <t>4[3](2)</t>
  </si>
  <si>
    <t>18(5)</t>
  </si>
  <si>
    <t>19.8.</t>
  </si>
  <si>
    <t>6(2)</t>
  </si>
  <si>
    <t>BOA- Nachwuchscup II
[ÖM] + (OÖ-LM)</t>
  </si>
  <si>
    <t>20(6)</t>
  </si>
  <si>
    <t>7(3)</t>
  </si>
  <si>
    <t>4(2)</t>
  </si>
  <si>
    <t>16(3)</t>
  </si>
  <si>
    <t>Krit. Sommer-GP Villach</t>
  </si>
  <si>
    <t>21.8.</t>
  </si>
  <si>
    <t>22.8.</t>
  </si>
  <si>
    <t>ÖSTM EZF Lutzmannsburg</t>
  </si>
  <si>
    <t>ÖSTM Straße Mattersburg</t>
  </si>
  <si>
    <t>23.8.</t>
  </si>
  <si>
    <t>BOA- Nachwuchscup III</t>
  </si>
  <si>
    <t>26.8.</t>
  </si>
  <si>
    <t>BOA- Nachwuchscup IV</t>
  </si>
  <si>
    <t>2.9.</t>
  </si>
  <si>
    <r>
      <t xml:space="preserve">BOA- Nachwuchscup </t>
    </r>
    <r>
      <rPr>
        <b/>
        <sz val="9"/>
        <color theme="1"/>
        <rFont val="Calibri"/>
        <family val="2"/>
        <scheme val="minor"/>
      </rPr>
      <t>Gesamtwertung</t>
    </r>
  </si>
  <si>
    <t>MTB TE-Lichtenberg</t>
  </si>
  <si>
    <t>5.9.</t>
  </si>
  <si>
    <t>Krit. Braunau</t>
  </si>
  <si>
    <t>Straßenrennen Braunau</t>
  </si>
  <si>
    <t>6.9.</t>
  </si>
  <si>
    <t>Pumptrackrennen Linz</t>
  </si>
  <si>
    <t>10.9.</t>
  </si>
  <si>
    <t>13.9.</t>
  </si>
  <si>
    <t>Straßenrennen
Gössendorf</t>
  </si>
  <si>
    <t>4(1)</t>
  </si>
  <si>
    <t>XC-(OÖ-LM)
Ottenschlag</t>
  </si>
  <si>
    <t>(OÖ-LM) Straße
Wels</t>
  </si>
  <si>
    <t>20.9.</t>
  </si>
  <si>
    <t>5(4)</t>
  </si>
  <si>
    <t>7(5)</t>
  </si>
  <si>
    <t>1(1)</t>
  </si>
  <si>
    <t>3(2)</t>
  </si>
  <si>
    <t>Ö-Cup
Endstand</t>
  </si>
  <si>
    <t>[3](1)</t>
  </si>
  <si>
    <t>ALP ADRIA-Cup
Rundstreckenr. Villach</t>
  </si>
  <si>
    <t>ALP ADRIA-Cup
Bergrennen Villach</t>
  </si>
  <si>
    <t>ALP ADRIA-Cup
Gesamtw. Villach</t>
  </si>
  <si>
    <t>26.9.</t>
  </si>
  <si>
    <t>27.9.</t>
  </si>
  <si>
    <t>XC Elisabeth-Trophy
Kürnberg</t>
  </si>
  <si>
    <t>GP der Stadt Knittelfeld</t>
  </si>
  <si>
    <t>3.10.</t>
  </si>
  <si>
    <t>10.10.</t>
  </si>
  <si>
    <t>Ernst Feuchtner  (ÖM)Gedenkrennen Langk.</t>
  </si>
  <si>
    <t>Gold</t>
  </si>
  <si>
    <t>Silber</t>
  </si>
  <si>
    <t>Bronze</t>
  </si>
  <si>
    <t>1[1]</t>
  </si>
  <si>
    <t>OÖLM</t>
  </si>
  <si>
    <t>ÖM</t>
  </si>
  <si>
    <t>Medaillen</t>
  </si>
  <si>
    <t>OÖ-Cup Straße
Endstand</t>
  </si>
  <si>
    <t>OÖ-Cup MTB
Endstand</t>
  </si>
  <si>
    <t>Vereinswertung OÖ</t>
  </si>
  <si>
    <t>Vereinswertung Österr.</t>
  </si>
  <si>
    <t>Ö-Cup MTB
Endstand</t>
  </si>
  <si>
    <t>ZOBL</t>
  </si>
  <si>
    <t>Clemens</t>
  </si>
  <si>
    <t>PRESLMAYR</t>
  </si>
  <si>
    <t>ÖM 4-10 Platzierungen</t>
  </si>
  <si>
    <t>OÖ-LM Gold</t>
  </si>
  <si>
    <t>OÖ-LM Silber</t>
  </si>
  <si>
    <t>OÖ-LM Bronze</t>
  </si>
  <si>
    <t>OÖ-LM 4-10 Platzierungen</t>
  </si>
  <si>
    <t xml:space="preserve">HOFFELNER </t>
  </si>
  <si>
    <t>U 17 *</t>
  </si>
  <si>
    <t>U 13 ³</t>
  </si>
  <si>
    <t>©</t>
  </si>
  <si>
    <t>ÖM-Platzierungen
 4-10</t>
  </si>
  <si>
    <t>OÖ-Cup 2021</t>
  </si>
  <si>
    <t>Austria-Junior-Series</t>
  </si>
  <si>
    <t xml:space="preserve">Jun. </t>
  </si>
  <si>
    <t xml:space="preserve">U 17 </t>
  </si>
  <si>
    <t>U 15 *</t>
  </si>
  <si>
    <t>7. rundamanSee Querfeldein - Schaltwerk Lockenhaus</t>
  </si>
  <si>
    <t>8. rundamanSee Querfeldein - Schaltwerk Lockenhaus</t>
  </si>
  <si>
    <t>7.11.</t>
  </si>
  <si>
    <t>6.11.</t>
  </si>
  <si>
    <t>Cross
Veselí nad Lužnicí</t>
  </si>
  <si>
    <t>17.11.</t>
  </si>
  <si>
    <t>Kirschblütenrennen (OÖ-LM) (Ö-Cup)</t>
  </si>
  <si>
    <t>Int. Rennen in Ita. - Manzano</t>
  </si>
  <si>
    <t>(ÖM EZF)  (Ö-Cup)
Gr.-Hartmannsdorf</t>
  </si>
  <si>
    <t>Int. Rennen in CZ
Pilzen</t>
  </si>
  <si>
    <t>MTB Petzen Eliminator</t>
  </si>
  <si>
    <t>MTB Petzen XC</t>
  </si>
  <si>
    <t>36° GP CICLISTICO FESTA DELLA MAMMA</t>
  </si>
  <si>
    <t>BOA-Cup I</t>
  </si>
  <si>
    <t>EZF St. Ruprecht</t>
  </si>
  <si>
    <t>Krit.  St. Ruprecht (Ö-Cup)</t>
  </si>
  <si>
    <t>BOA-Cup II 
(OÖ-LM)</t>
  </si>
  <si>
    <t>SPORT.LAND.NÖ KIDS Tour    EZF</t>
  </si>
  <si>
    <t>SPORT.LAND.NÖ KIDS Tour    Straße</t>
  </si>
  <si>
    <t>SPORT.LAND.NÖ KIDS Tour   Gesamt</t>
  </si>
  <si>
    <t>GP Gössendorf</t>
  </si>
  <si>
    <t>BOA-Cup III</t>
  </si>
  <si>
    <t>GP Knittelfeld</t>
  </si>
  <si>
    <t>Durch das Lobmingtal</t>
  </si>
  <si>
    <t>BOA-Cup IV</t>
  </si>
  <si>
    <t>BOA-Cup 
Gesamtw.</t>
  </si>
  <si>
    <t>kid´s tour of Slovenia   1. Et.</t>
  </si>
  <si>
    <t>kid´s tour of Slovenia   2. Et.</t>
  </si>
  <si>
    <t>kid´s tour of Slovenia   Gesamt.</t>
  </si>
  <si>
    <t>ÖM Bahn Wien
Einzelverfolgung</t>
  </si>
  <si>
    <t>ÖM Bahn Wien
Zeitfahren</t>
  </si>
  <si>
    <t>ÖM Bahn Wien
Sprint</t>
  </si>
  <si>
    <t>ÖM Bahn Wien
Scratch</t>
  </si>
  <si>
    <t>ÖM Bahn Wien
Temporennen</t>
  </si>
  <si>
    <t>ÖM Bahn Wien
Ausscheigungsr.</t>
  </si>
  <si>
    <t>ÖM Bahn Wien
Punkterennen</t>
  </si>
  <si>
    <t>ÖM Bahn Wien
Omnium</t>
  </si>
  <si>
    <t>ÖM Bahn Wien
Keirin</t>
  </si>
  <si>
    <t>Krit. 
Grafenbach</t>
  </si>
  <si>
    <t>Biedermeiertal
Rundfahrt</t>
  </si>
  <si>
    <t>49. Int. Steiner Shopping Erlauftaler Radsporttage</t>
  </si>
  <si>
    <t>Kriterium ÖAMTC Wachauring (ÖM)</t>
  </si>
  <si>
    <t>Kolsass-Bergrennen (ÖM)</t>
  </si>
  <si>
    <t>EZF Alberndorf
(OÖ-LM)</t>
  </si>
  <si>
    <t>Straßenrennen
Alberndorf</t>
  </si>
  <si>
    <t>Hrinkow-MTB-Krit. Steyr</t>
  </si>
  <si>
    <t>Alpe-Adria-Tour 1. Et. Bergrennen</t>
  </si>
  <si>
    <t>Alpe-Adria-Tour 2. Et. EZF</t>
  </si>
  <si>
    <t>Alpe-Adria-Tour 3. Et. Straßenrennen</t>
  </si>
  <si>
    <r>
      <t>Alpe-Adria-Tour</t>
    </r>
    <r>
      <rPr>
        <b/>
        <sz val="9"/>
        <color theme="1"/>
        <rFont val="Calibri"/>
        <family val="2"/>
        <scheme val="minor"/>
      </rPr>
      <t xml:space="preserve"> Gesamtw.</t>
    </r>
  </si>
  <si>
    <t>Krit. Dudince/Svk</t>
  </si>
  <si>
    <t>Straßenrennen Krupina/Skv.</t>
  </si>
  <si>
    <t>Innestadtkriterium Wels</t>
  </si>
  <si>
    <t>Mühlviertler Hügelwelt Cl. Krit.</t>
  </si>
  <si>
    <t>Wels / Steinhaus ÖM (OÖ-LM)</t>
  </si>
  <si>
    <t>EZF Haag ÖM (OÖ-LM U17)</t>
  </si>
  <si>
    <t>25.4.</t>
  </si>
  <si>
    <t>1.5.</t>
  </si>
  <si>
    <t>2.5.</t>
  </si>
  <si>
    <t>9.5.</t>
  </si>
  <si>
    <t>26.5.</t>
  </si>
  <si>
    <t>29.5.</t>
  </si>
  <si>
    <t>30.5.</t>
  </si>
  <si>
    <t>2.6.</t>
  </si>
  <si>
    <t>3.6.</t>
  </si>
  <si>
    <t>4.6.</t>
  </si>
  <si>
    <t>5.6.</t>
  </si>
  <si>
    <t>6.6.</t>
  </si>
  <si>
    <t>9.6.</t>
  </si>
  <si>
    <t>12.6.</t>
  </si>
  <si>
    <t>13.6.</t>
  </si>
  <si>
    <t>16.6.</t>
  </si>
  <si>
    <t>2..7.</t>
  </si>
  <si>
    <t>3.7.</t>
  </si>
  <si>
    <t>7.-9.7.</t>
  </si>
  <si>
    <t>10.7.</t>
  </si>
  <si>
    <t>11.7.</t>
  </si>
  <si>
    <t>17.7.</t>
  </si>
  <si>
    <t>31.7.</t>
  </si>
  <si>
    <t>7.8.</t>
  </si>
  <si>
    <t>14.8.</t>
  </si>
  <si>
    <t>13.8.</t>
  </si>
  <si>
    <t>27.8.</t>
  </si>
  <si>
    <t>28.8.</t>
  </si>
  <si>
    <t>8.9.</t>
  </si>
  <si>
    <t>11.9.</t>
  </si>
  <si>
    <t>19.9.</t>
  </si>
  <si>
    <t>Jun. *</t>
  </si>
  <si>
    <t>dsq</t>
  </si>
  <si>
    <t>VIEHBÖCK *</t>
  </si>
  <si>
    <t>2(1)</t>
  </si>
  <si>
    <t>?</t>
  </si>
  <si>
    <t>10(2)</t>
  </si>
  <si>
    <t>2(2)</t>
  </si>
  <si>
    <t>VIEHBERGER *</t>
  </si>
  <si>
    <t>U 15 ²</t>
  </si>
  <si>
    <t>16(4)</t>
  </si>
  <si>
    <t>U 13 ²</t>
  </si>
  <si>
    <t>15(5)</t>
  </si>
  <si>
    <t>19(7)</t>
  </si>
  <si>
    <t>3(3)</t>
  </si>
  <si>
    <t>9(4)</t>
  </si>
  <si>
    <t>SCHÖPPL</t>
  </si>
  <si>
    <t>Moritz</t>
  </si>
  <si>
    <t>26.3.</t>
  </si>
  <si>
    <t>61. Radsaison-Eröffnungsrennen Leonding</t>
  </si>
  <si>
    <t>27.3.</t>
  </si>
  <si>
    <t>Tropheo Cinelli Hlohovec/CZ</t>
  </si>
  <si>
    <t>EZF STEPHANSHART</t>
  </si>
  <si>
    <t>9.4.</t>
  </si>
  <si>
    <t>60. Int. Kirschblütenrennen</t>
  </si>
  <si>
    <t>8(2)</t>
  </si>
  <si>
    <t>34. Ernst Feuchtner Gedenkrennen</t>
  </si>
  <si>
    <t>10.4.</t>
  </si>
  <si>
    <t>24.4.</t>
  </si>
  <si>
    <t>3Giornata Manzanese</t>
  </si>
  <si>
    <t>Grubmüller</t>
  </si>
  <si>
    <t xml:space="preserve">Sven </t>
  </si>
  <si>
    <t>U11 unliz.</t>
  </si>
  <si>
    <t>Leo</t>
  </si>
  <si>
    <t>U  9 unliz.</t>
  </si>
  <si>
    <t>ÖM - EZF Großhartmannsdorf 4. Alois Kainer Gedenkrennen</t>
  </si>
  <si>
    <t>dns</t>
  </si>
  <si>
    <t>Boa®-Nachwuchscup I</t>
  </si>
  <si>
    <t>11.5.</t>
  </si>
  <si>
    <t>6.5.</t>
  </si>
  <si>
    <t>7.5.</t>
  </si>
  <si>
    <t>8.5.</t>
  </si>
  <si>
    <t>46. COURSE DE LA 
PAIX U17-Prolog</t>
  </si>
  <si>
    <t>47. COURSE DE LA 
PAIX U17-1. Et.</t>
  </si>
  <si>
    <t>48. COURSE DE LA 
PAIX U17-2. Et.</t>
  </si>
  <si>
    <t>49. COURSE DE LA 
PAIX U17-3.Et.</t>
  </si>
  <si>
    <t>50. COURSE DE LA 
PAIX U17-4. Et. EZF</t>
  </si>
  <si>
    <t>51. COURSE DE LA 
PAIX U17 - Gesamt</t>
  </si>
  <si>
    <t>15.5.</t>
  </si>
  <si>
    <t>2. Haager ( OÖ-LM) Moststraßen-EZF</t>
  </si>
  <si>
    <t>9(2)</t>
  </si>
  <si>
    <t>Boa®-Nachwuchscup II</t>
  </si>
  <si>
    <t>18.5.</t>
  </si>
  <si>
    <t>Krit. 
Kyov/CZ</t>
  </si>
  <si>
    <t>14.5.</t>
  </si>
  <si>
    <t>TECHNISERV CUP 2022 - KYJOV</t>
  </si>
  <si>
    <t>ÖM Berg
Kindberg</t>
  </si>
  <si>
    <t>21.5.</t>
  </si>
  <si>
    <t>4(3)</t>
  </si>
  <si>
    <t>Radsporttag St.Marein/Feistritz</t>
  </si>
  <si>
    <t>22.5.</t>
  </si>
  <si>
    <t>GRAN PREMIO VAL DEGANO IN CARNIA</t>
  </si>
  <si>
    <t>Boa®-Nachwuchscup III</t>
  </si>
  <si>
    <t>1.6.</t>
  </si>
  <si>
    <t>ÖM Kriterium Wien</t>
  </si>
  <si>
    <t>ÖM Straße
Statzendorf</t>
  </si>
  <si>
    <t>OÖ-LM-Platzierungen
 4-10</t>
  </si>
  <si>
    <t>Sportland NÖ Kids Tour  - 1. Et.</t>
  </si>
  <si>
    <t>Sportland NÖ Kids Tour  - 2. Et.</t>
  </si>
  <si>
    <t>17.6.</t>
  </si>
  <si>
    <t>Sportland NÖ Kids Tour  - 3. Et.</t>
  </si>
  <si>
    <t>18.6.</t>
  </si>
  <si>
    <t>Sportland NÖ Kids Tour  - 4. Et.</t>
  </si>
  <si>
    <t>19.6.</t>
  </si>
  <si>
    <r>
      <t>Sportland NÖ Kids Tour  -</t>
    </r>
    <r>
      <rPr>
        <b/>
        <sz val="9"/>
        <color theme="1"/>
        <rFont val="Calibri"/>
        <family val="2"/>
        <scheme val="minor"/>
      </rPr>
      <t xml:space="preserve">Gesamtw. </t>
    </r>
  </si>
  <si>
    <t>Int. Bahn-Cup
Brünn - Tempor.</t>
  </si>
  <si>
    <t>14.6.</t>
  </si>
  <si>
    <t>Int. Bahn-Cup
Brünn -Aussch.</t>
  </si>
  <si>
    <t>Int. Bahn-Cup
Brünn - Punkter.</t>
  </si>
  <si>
    <t>Int. Bahn-Cup
Brünn - Omnium</t>
  </si>
  <si>
    <t>Strade Fiumane/Ita.</t>
  </si>
  <si>
    <t>1.7.</t>
  </si>
  <si>
    <t>BOA Kids Trophy 2022   - 1. Et</t>
  </si>
  <si>
    <t>BOA Kids Trophy 2022   - 2. Et</t>
  </si>
  <si>
    <t>BOA Kids Trophy 2022   - 3. Et</t>
  </si>
  <si>
    <t>BOA Kids Trophy 2022   - Gesamtw.</t>
  </si>
  <si>
    <t>2.7.</t>
  </si>
  <si>
    <t>ÖM Bahn 2022
Zeitfahren</t>
  </si>
  <si>
    <t>ÖM Bahn 2022
Scatch</t>
  </si>
  <si>
    <t>ÖM Bahn 2022
Omnium</t>
  </si>
  <si>
    <t>3.-4.8.</t>
  </si>
  <si>
    <t>ÖM Bahn 2022
Temporennen</t>
  </si>
  <si>
    <t>ÖM Bahn 2022
Punkterennen</t>
  </si>
  <si>
    <t>ÖM Bahn 2022
Elliminator</t>
  </si>
  <si>
    <t>23.-31.7.</t>
  </si>
  <si>
    <t>EYOF
EZF</t>
  </si>
  <si>
    <t>EYO
Straßenrennen</t>
  </si>
  <si>
    <t>Erlauftaler
Radsporttage Krit.</t>
  </si>
  <si>
    <t>Erlauftaler
Radsporttage Straße</t>
  </si>
  <si>
    <t>Biedermeiertal
Rundfhrt</t>
  </si>
  <si>
    <t xml:space="preserve">Alpe Adria-Tour </t>
  </si>
  <si>
    <t>Alpe Adria-Tour 
Gesamtw.</t>
  </si>
  <si>
    <t>12.-15.8.</t>
  </si>
  <si>
    <t>Reennnen Ita.</t>
  </si>
  <si>
    <t>Bergrennen 
Hochberghaus (OÖ-LM)</t>
  </si>
  <si>
    <t>Reennnen Ita.
Triest-Udine</t>
  </si>
  <si>
    <t>XC Ottenschlag
(OÖ-LM U13)</t>
  </si>
  <si>
    <t>Rundstreckenrennen Alpenarena Villach</t>
  </si>
  <si>
    <t>17.-18.9.</t>
  </si>
  <si>
    <t>29.8.</t>
  </si>
  <si>
    <t>4.9.</t>
  </si>
  <si>
    <t>Boa®-Nachwuchscup ÖO-LM</t>
  </si>
  <si>
    <t>5(2)</t>
  </si>
  <si>
    <t>Kraftwerks-Cross</t>
  </si>
  <si>
    <t>23.10.</t>
  </si>
  <si>
    <t>Kraftwerks-Cross
Tr.-Rennen</t>
  </si>
  <si>
    <t>22.10.</t>
  </si>
  <si>
    <t>12.11.</t>
  </si>
  <si>
    <t>Cross
Wels</t>
  </si>
  <si>
    <t>20.11.</t>
  </si>
  <si>
    <t xml:space="preserve"> ---</t>
  </si>
  <si>
    <t>Bad Ischl Cross (OÖ-LM)</t>
  </si>
  <si>
    <t>10.12.</t>
  </si>
  <si>
    <t>Gunskirchen Cross</t>
  </si>
  <si>
    <t>11.12.</t>
  </si>
  <si>
    <t xml:space="preserve">U 15 </t>
  </si>
  <si>
    <t>ÖM/ÖSTM Cross
Seeschlacht</t>
  </si>
  <si>
    <t>Tropheo Cinelli
Hlohovec/CZ</t>
  </si>
  <si>
    <t>25.3.</t>
  </si>
  <si>
    <t>OÖ-Cup 2022</t>
  </si>
  <si>
    <t>International 1-5</t>
  </si>
  <si>
    <t>MTB-TE-Bewerb
Lichtenberg</t>
  </si>
  <si>
    <t>Ernst feuchtner 
Gedenkrennen Söll</t>
  </si>
  <si>
    <t>15.4.</t>
  </si>
  <si>
    <t>16.4.</t>
  </si>
  <si>
    <t>22..4.</t>
  </si>
  <si>
    <t>23.4.</t>
  </si>
  <si>
    <t>EZF Großhartmannsdorf</t>
  </si>
  <si>
    <t>Rundtstr.-Rennen
Walding</t>
  </si>
  <si>
    <t>Kirschblütenrennen
(OÖ-LM)</t>
  </si>
  <si>
    <t>Bahnrennen/CZ</t>
  </si>
  <si>
    <t>Straßenrennen/CZ</t>
  </si>
  <si>
    <t>Cours de la Paix Jevicko 1. Et. Prolog</t>
  </si>
  <si>
    <t xml:space="preserve">Cours de la Paix Jevicko 2. Et. </t>
  </si>
  <si>
    <t xml:space="preserve">Cours de la Paix Jevicko 3. Et. </t>
  </si>
  <si>
    <t xml:space="preserve">Cours de la Paix Jevicko 4. Et. </t>
  </si>
  <si>
    <t>Cours de la Paix Jevicko 5. Et. EZF</t>
  </si>
  <si>
    <r>
      <t xml:space="preserve">Cours de la Paix Jevicko </t>
    </r>
    <r>
      <rPr>
        <b/>
        <sz val="9"/>
        <color theme="1"/>
        <rFont val="Calibri"/>
        <family val="2"/>
        <scheme val="minor"/>
      </rPr>
      <t>Gesamtw.</t>
    </r>
  </si>
  <si>
    <t>BOA-Cu p  I  Wels</t>
  </si>
  <si>
    <t>10.5.</t>
  </si>
  <si>
    <t>5.5.</t>
  </si>
  <si>
    <t>Bahn-Tr.-Rennen Linz      ---- EZF</t>
  </si>
  <si>
    <t>Bahn-Tr.-Rennen Linz ---- Eliminator</t>
  </si>
  <si>
    <t>3. Haager Moststraßen-EZF</t>
  </si>
  <si>
    <t>x</t>
  </si>
  <si>
    <t>ÖM EZF
Faak am See</t>
  </si>
  <si>
    <t>28.5.</t>
  </si>
  <si>
    <t>ÖM Berg
Dobratsch</t>
  </si>
  <si>
    <t>31.5.</t>
  </si>
  <si>
    <t>BOA-Cu p  III  Wels
(OÖ-LM)</t>
  </si>
  <si>
    <t>Bahnrennen/CZ
Gesamtw.</t>
  </si>
  <si>
    <t>16.-18.5.</t>
  </si>
  <si>
    <t xml:space="preserve"> - </t>
  </si>
  <si>
    <t>BOA-Cu p  IV Wels
Finale</t>
  </si>
  <si>
    <t>St. Ruprecht
EZF</t>
  </si>
  <si>
    <t>St. Ruprecht
Krit.</t>
  </si>
  <si>
    <t>10.6.</t>
  </si>
  <si>
    <t>11.6.</t>
  </si>
  <si>
    <t>ÖM Kriterium
Loosdorf</t>
  </si>
  <si>
    <t>Saarland Trofeo (2.Ncup)</t>
  </si>
  <si>
    <t>8.6.</t>
  </si>
  <si>
    <t>Saarland Trofeo (2.Ncup) Gesamtw.</t>
  </si>
  <si>
    <t>GP 
Fleigerhorst</t>
  </si>
  <si>
    <t>BOA-Cup
Endstand</t>
  </si>
  <si>
    <t>Saarland Trofeo (2.Ncup)  ITT</t>
  </si>
  <si>
    <t>Radsporttag
St. Marein/Feistritz</t>
  </si>
  <si>
    <t>Gran Premio Eccellenze Valli del Soligo (Cronosquadre)</t>
  </si>
  <si>
    <t>TF GD Dorigo MO Sogno Veneto</t>
  </si>
  <si>
    <t>Giro della Valdera, 1. Et.</t>
  </si>
  <si>
    <t>Giro della Valdera, 2. Et.</t>
  </si>
  <si>
    <t>Giro della Valdera, 3. Et.</t>
  </si>
  <si>
    <t>Giro della Valdera, Geamtw.</t>
  </si>
  <si>
    <t>23.6.</t>
  </si>
  <si>
    <t>24.6.</t>
  </si>
  <si>
    <t>25.6.</t>
  </si>
  <si>
    <t>Slov.-kid´s
tour. EZF</t>
  </si>
  <si>
    <t>Slov.-kid´s
tour, 2. Et.</t>
  </si>
  <si>
    <t>Slov.-kid´s
tour, 3. Et.</t>
  </si>
  <si>
    <t>30.6.</t>
  </si>
  <si>
    <t xml:space="preserve">Slov.-kid´s
tour, Gesamtw. </t>
  </si>
  <si>
    <t>Erlauftaler Radsporttage</t>
  </si>
  <si>
    <t>8.7.</t>
  </si>
  <si>
    <t>Erlauftaler Radsporttage (ÖM Krit)</t>
  </si>
  <si>
    <t>9(6)</t>
  </si>
  <si>
    <t>9.7.</t>
  </si>
  <si>
    <t>Biedermeiertalrundfahrt Pernitz</t>
  </si>
  <si>
    <t>Alpe Adria Tour</t>
  </si>
  <si>
    <r>
      <t xml:space="preserve">Alpe Adria Tour
</t>
    </r>
    <r>
      <rPr>
        <b/>
        <sz val="9"/>
        <color theme="1"/>
        <rFont val="Calibri"/>
        <family val="2"/>
        <scheme val="minor"/>
      </rPr>
      <t xml:space="preserve">Gesamtw. </t>
    </r>
  </si>
  <si>
    <t>OÖ. Keine Sorgen-RF, 1. Et. ITT</t>
  </si>
  <si>
    <t>21.7.</t>
  </si>
  <si>
    <t>abgesagt</t>
  </si>
  <si>
    <t>18.7.</t>
  </si>
  <si>
    <t>Watersley Junior Challenge (N.-Cup)</t>
  </si>
  <si>
    <t>20.7.</t>
  </si>
  <si>
    <t>Trac-Cup Brno
Ausscheidungsrennen</t>
  </si>
  <si>
    <t>Trac-Cup Brno
Punkterennen</t>
  </si>
  <si>
    <t>Alpe Adria Tour
1. Et.</t>
  </si>
  <si>
    <t>Alpe Adria Tour
2. Et.</t>
  </si>
  <si>
    <t>Alpe Adria Tour
3. Et.</t>
  </si>
  <si>
    <t>35. Int. Radjugendtour Prol</t>
  </si>
  <si>
    <t>17.8.</t>
  </si>
  <si>
    <t>18.8.</t>
  </si>
  <si>
    <t>35. Int. Radjugendtour 2.Et</t>
  </si>
  <si>
    <t>35. Int. Radjugendtour 3.Et</t>
  </si>
  <si>
    <t>36. Int. Radjugendtour 4.Et</t>
  </si>
  <si>
    <t>37. Int. Radjugendtour Ges</t>
  </si>
  <si>
    <t>VICC Race Day V
Krit. Donauinsel</t>
  </si>
  <si>
    <t>kid´s Tour Berlin 
Runstr.-R.</t>
  </si>
  <si>
    <t>25.8.</t>
  </si>
  <si>
    <t>kid´s Tour Berlin 
MZF</t>
  </si>
  <si>
    <t>kid´s Tour Berlin 
EZF</t>
  </si>
  <si>
    <t>kid´s Tour Berlin 
Gesamtw.</t>
  </si>
  <si>
    <t>.</t>
  </si>
  <si>
    <t>Trofeo Comune di Vertova</t>
  </si>
  <si>
    <t>Trofeo Emilio Paganessi</t>
  </si>
  <si>
    <t>Grand Prix Rüebliland 1. Et.</t>
  </si>
  <si>
    <t>Grand Prix Rüebliland 2a. Et.</t>
  </si>
  <si>
    <t>Grand Prix Rüebliland 2b. Et.</t>
  </si>
  <si>
    <t>Grand Prix Rüebliland 3. Et.</t>
  </si>
  <si>
    <t>Grand Prix Rüebliland Ges.</t>
  </si>
  <si>
    <t>9.9.</t>
  </si>
  <si>
    <t>2.BOA Straßenr. Steinhaus ÖM (OÖ-LM)</t>
  </si>
  <si>
    <t>17.9.</t>
  </si>
  <si>
    <t>7(2)</t>
  </si>
  <si>
    <t>14(5)</t>
  </si>
  <si>
    <t>Europameisetrschaaft Drenthe  EZF</t>
  </si>
  <si>
    <t>Europameisetrschaaft Drenthe  Straße</t>
  </si>
  <si>
    <t>23.9.</t>
  </si>
  <si>
    <t>Rodltal
Bergkaiser (OÖ-LM)</t>
  </si>
  <si>
    <t>Alina</t>
  </si>
  <si>
    <t>Jun w. *</t>
  </si>
  <si>
    <t>Rundstreckenr. Alpenarena Villach Tag1</t>
  </si>
  <si>
    <t>Rundstreckenr. Alpenarena Villach Tag2</t>
  </si>
  <si>
    <t>30.9.</t>
  </si>
  <si>
    <t>1.10.</t>
  </si>
  <si>
    <t>ÖM Bahn N. Mesto
Sprint</t>
  </si>
  <si>
    <t>7.-8.10.</t>
  </si>
  <si>
    <t>Ö-Cup
Gesamtwertung</t>
  </si>
  <si>
    <t>OÖ-Cup
Gesamtwertung</t>
  </si>
  <si>
    <t>ÖM Bahn N. Mesto
Scatch</t>
  </si>
  <si>
    <t>ÖM Bahn N. Mesto
Temporennen</t>
  </si>
  <si>
    <t>ÖM Bahn N. Mesto
Eliminator</t>
  </si>
  <si>
    <t>ÖM Bahn N. Mesto
Omnium</t>
  </si>
  <si>
    <t>ÖM Bahn N. Mesto
Punkterennen</t>
  </si>
  <si>
    <t>PAROUBEK</t>
  </si>
  <si>
    <t>Steiner Cross Wels</t>
  </si>
  <si>
    <t xml:space="preserve">U 17* </t>
  </si>
  <si>
    <t>Radquerfeldein Gunskirchen (OÖ-LM)</t>
  </si>
  <si>
    <t>26.11.</t>
  </si>
  <si>
    <t>8(4)</t>
  </si>
  <si>
    <t>11(5)</t>
  </si>
  <si>
    <t xml:space="preserve">Jun w. </t>
  </si>
  <si>
    <t>ÖSTM/ÖM Querfeldein powered by VERGE Sport</t>
  </si>
  <si>
    <t>63. Radsaison-Eröffnungsrennen Leonding</t>
  </si>
  <si>
    <t>24.3.</t>
  </si>
  <si>
    <t>TROFEO CINELLI 2024 Hlohovce</t>
  </si>
  <si>
    <t>23.3.</t>
  </si>
  <si>
    <t>Cottbuser Junioren-Etappenfahrt 2.1</t>
  </si>
  <si>
    <t>..</t>
  </si>
  <si>
    <t>7.4.</t>
  </si>
  <si>
    <t>5.4.</t>
  </si>
  <si>
    <t>6.4.</t>
  </si>
  <si>
    <t>Cottbuser Junioren-Etappenfahrt (GC)</t>
  </si>
  <si>
    <t>Hungerburg
Bergrennen</t>
  </si>
  <si>
    <t>13.4.</t>
  </si>
  <si>
    <t>Ernst Feuchtner
Rennen Söll</t>
  </si>
  <si>
    <t>14.4.</t>
  </si>
  <si>
    <t>ÖM Manschafts-ZF
Mörbisch</t>
  </si>
  <si>
    <t>20.4.</t>
  </si>
  <si>
    <t>2. Waldinger
Rundstreckenrennen</t>
  </si>
  <si>
    <t>27.4.</t>
  </si>
  <si>
    <t>Kirschblütenrennen
Wels</t>
  </si>
  <si>
    <t>28.4.</t>
  </si>
  <si>
    <t>https://drive.google.com/open?id=1OeeqmQDFDVbBJbvI4B4aPBJiB82NRoGN&amp;usp=drive_fs</t>
  </si>
  <si>
    <t>OÖ-Cup u + LM</t>
  </si>
  <si>
    <t>https://drive.google.com/open?id=1OcxLdiNmuytGg5SFFUTzlCa7kjbuYfRp&amp;usp=drive_fs</t>
  </si>
  <si>
    <t>Ö-Cup</t>
  </si>
  <si>
    <t>ÖM EZF
Großhartmannsdorf
Mörbisch</t>
  </si>
  <si>
    <t>BOA-Cup I
Wels</t>
  </si>
  <si>
    <t>BOA-Cup II
Wels</t>
  </si>
  <si>
    <t>19.5.</t>
  </si>
  <si>
    <t>VICC Raceday III
Wien</t>
  </si>
  <si>
    <t>VICC Raceday III
Wien - ÖM Omnium</t>
  </si>
  <si>
    <t>20.5.</t>
  </si>
  <si>
    <t>BOA-Cup III
Wels, OÖ-LM</t>
  </si>
  <si>
    <t>Course de la Paix, 
1. Et.</t>
  </si>
  <si>
    <t>Course de la Paix, 
2a. Et., ITT</t>
  </si>
  <si>
    <t>Course de la Paix, 
2b. Et.</t>
  </si>
  <si>
    <t>Course de la Paix, 
3. Et.</t>
  </si>
  <si>
    <r>
      <t xml:space="preserve">Course de la Paix, 
</t>
    </r>
    <r>
      <rPr>
        <b/>
        <sz val="9"/>
        <color theme="1"/>
        <rFont val="Calibri"/>
        <family val="2"/>
        <scheme val="minor"/>
      </rPr>
      <t>Gesamtw.</t>
    </r>
  </si>
  <si>
    <t>Course de la Paix, 
4. Et.</t>
  </si>
  <si>
    <t>3.5.</t>
  </si>
  <si>
    <t>4.5.</t>
  </si>
  <si>
    <t>12.5.</t>
  </si>
  <si>
    <t>Topheo di Com. Del Grappa (TTT)</t>
  </si>
  <si>
    <t>Topheo di Com. Del Grappa 2. Et.</t>
  </si>
  <si>
    <r>
      <t xml:space="preserve">Topheo di Com. Del Grappa </t>
    </r>
    <r>
      <rPr>
        <b/>
        <sz val="9"/>
        <color theme="1"/>
        <rFont val="Calibri"/>
        <family val="2"/>
        <scheme val="minor"/>
      </rPr>
      <t>Gesamtw.</t>
    </r>
  </si>
  <si>
    <t>23.5.</t>
  </si>
  <si>
    <t>Pays de Vaude
(N-Cup), ITT</t>
  </si>
  <si>
    <t>Pays de Vaude
(N-Cup), 2. Et.</t>
  </si>
  <si>
    <t>Pays de Vaude
(N-Cup), 3. Et.</t>
  </si>
  <si>
    <t>Pays de Vaude
(N-Cup), 4. Et.</t>
  </si>
  <si>
    <t>25.5.</t>
  </si>
  <si>
    <t>24.5.</t>
  </si>
  <si>
    <t>kid´s-tour NÖ
Et. 1a, ITT</t>
  </si>
  <si>
    <r>
      <t xml:space="preserve">Pays de Vaude
</t>
    </r>
    <r>
      <rPr>
        <b/>
        <sz val="9"/>
        <color theme="1"/>
        <rFont val="Calibri"/>
        <family val="2"/>
        <scheme val="minor"/>
      </rPr>
      <t>Gesamtw.</t>
    </r>
  </si>
  <si>
    <t>kid´s-tour NÖ
Et. 1b</t>
  </si>
  <si>
    <t>kid´s-tour NÖ
Et. 2</t>
  </si>
  <si>
    <t>kid´s-tour NÖ
Et. 3</t>
  </si>
  <si>
    <t>BOA-Cup IV
Wels</t>
  </si>
  <si>
    <r>
      <t xml:space="preserve">BOA-Cup </t>
    </r>
    <r>
      <rPr>
        <b/>
        <sz val="9"/>
        <color theme="1"/>
        <rFont val="Calibri"/>
        <family val="2"/>
        <scheme val="minor"/>
      </rPr>
      <t>Gesamtw.</t>
    </r>
    <r>
      <rPr>
        <sz val="9"/>
        <color theme="1"/>
        <rFont val="Calibri"/>
        <family val="2"/>
        <scheme val="minor"/>
      </rPr>
      <t xml:space="preserve">
Wels</t>
    </r>
  </si>
  <si>
    <t>ÖM Krit.
St. Ruprecht</t>
  </si>
  <si>
    <t>6 (1)</t>
  </si>
  <si>
    <t>Glocknerkönig
2024  (Jun.)</t>
  </si>
  <si>
    <t>Slovanian
kids-tour,  EZF</t>
  </si>
  <si>
    <t>Slovanian
kids-tour,  Bergr.</t>
  </si>
  <si>
    <t>Slovanian
kids-tour,  Krit.</t>
  </si>
  <si>
    <t>Slovanian
kids-tour,  Straße</t>
  </si>
  <si>
    <r>
      <t xml:space="preserve">Slovanian
kids-tour, </t>
    </r>
    <r>
      <rPr>
        <b/>
        <sz val="9"/>
        <color theme="1"/>
        <rFont val="Calibri"/>
        <family val="2"/>
        <scheme val="minor"/>
      </rPr>
      <t xml:space="preserve"> Ges.</t>
    </r>
  </si>
  <si>
    <t>6.7.</t>
  </si>
  <si>
    <t>7.7.</t>
  </si>
  <si>
    <t>Erlauftaler
Radsporttage, Krit.</t>
  </si>
  <si>
    <t>Erlauftaler
Radsporttage, Straß</t>
  </si>
  <si>
    <t>13.7.</t>
  </si>
  <si>
    <t>14.7.</t>
  </si>
  <si>
    <t>GP Südkärnten
ÖM Straße</t>
  </si>
  <si>
    <t>22.6.</t>
  </si>
  <si>
    <t>OÖ. Junioren
Rundfahrt, 1. Et.</t>
  </si>
  <si>
    <t>OÖ. Junioren
Rundfahrt, 2. Et.</t>
  </si>
  <si>
    <t>OÖ. Junioren
Rundfahrt, 3. Et.</t>
  </si>
  <si>
    <r>
      <t xml:space="preserve">OÖ. Junioren
Rundfahrt, </t>
    </r>
    <r>
      <rPr>
        <b/>
        <sz val="9"/>
        <color theme="1"/>
        <rFont val="Calibri"/>
        <family val="2"/>
        <scheme val="minor"/>
      </rPr>
      <t>Ges.</t>
    </r>
  </si>
  <si>
    <t>Biedermeiertalrundfahrt</t>
  </si>
  <si>
    <t>Int. Alpe Adria Tour 1. Et.</t>
  </si>
  <si>
    <t>Int. Alpe Adria Tour 3. Et.</t>
  </si>
  <si>
    <t>Int. Alpe Adria Tour 4. Et.</t>
  </si>
  <si>
    <r>
      <t xml:space="preserve">Int. Alpe Adria Tour </t>
    </r>
    <r>
      <rPr>
        <b/>
        <sz val="9"/>
        <color theme="1"/>
        <rFont val="Calibri"/>
        <family val="2"/>
        <scheme val="minor"/>
      </rPr>
      <t xml:space="preserve">Gesamtw. </t>
    </r>
  </si>
  <si>
    <t>kid´s-tour NÖ
Gesamtw.</t>
  </si>
  <si>
    <t>Int. Alpe Adria Tour 2a. Et.</t>
  </si>
  <si>
    <t>Int. Alpe Adria Tour 2b. Et.</t>
  </si>
  <si>
    <t>16.8.</t>
  </si>
  <si>
    <t>ÖM Berg
Afritz</t>
  </si>
  <si>
    <t>15.9.</t>
  </si>
  <si>
    <t>7.9.</t>
  </si>
  <si>
    <t>Rodltal Bergkaiser 
 (OÖ-LM)</t>
  </si>
  <si>
    <t>22(7)</t>
  </si>
  <si>
    <t>25(10)</t>
  </si>
  <si>
    <t>Straßenrennen
Steinhaus/W.</t>
  </si>
  <si>
    <t>22.9.</t>
  </si>
  <si>
    <t>Kriterium(Omnium)
Loosedorf</t>
  </si>
  <si>
    <t>Schwingshandel
-Race, Krit.</t>
  </si>
  <si>
    <t>5.10.</t>
  </si>
  <si>
    <t>Europ. Cross-Cup Debrecen/H</t>
  </si>
  <si>
    <t>19.10.</t>
  </si>
  <si>
    <t>20.10.</t>
  </si>
  <si>
    <t>Steiner-Cross
Wels/Wimpass. (OÖ-LM)</t>
  </si>
  <si>
    <t>3.11.</t>
  </si>
  <si>
    <t>5(3)</t>
  </si>
  <si>
    <t>European Championsh./NL</t>
  </si>
  <si>
    <t>14.9.</t>
  </si>
  <si>
    <t>GP Rübliland/SUI
1. Et.</t>
  </si>
  <si>
    <t>GP Rübliland/SUI
3. Et.</t>
  </si>
  <si>
    <t>GP Rübliland/SUI
2.a Et.</t>
  </si>
  <si>
    <t>GP Rübliland/SUI
2.b Et.</t>
  </si>
  <si>
    <r>
      <t xml:space="preserve">GP Rübliland/SUI
</t>
    </r>
    <r>
      <rPr>
        <b/>
        <sz val="9"/>
        <color theme="1"/>
        <rFont val="Calibri"/>
        <family val="2"/>
        <scheme val="minor"/>
      </rPr>
      <t xml:space="preserve">Gesamtw. </t>
    </r>
  </si>
  <si>
    <t>Int. Braunauer
Radsporttage</t>
  </si>
  <si>
    <t>1.9.</t>
  </si>
  <si>
    <t>Tropheo
Paganessi 1.1/Ita.</t>
  </si>
  <si>
    <t>24.8.</t>
  </si>
  <si>
    <t>Tropheo Commune di Vertova 1.1</t>
  </si>
  <si>
    <t>Medzinárodné dni cyklistiky Tlmace a Podhajska (2.Ncup)</t>
  </si>
  <si>
    <t>12.7.</t>
  </si>
  <si>
    <t>TF GD Dorigo MO Sogno Veneto MO Ettore e Cristiano Floriani MO Emilio Mazzero (1.1)</t>
  </si>
  <si>
    <t>Gran Premio Eccellenze Valli del Soligo (Cronosquadre) (1.1)</t>
  </si>
  <si>
    <t>15.6.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</si>
</sst>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x ÖM-top-ten&quot;"/>
  </numFmts>
  <fonts count="11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C000"/>
        </stop>
        <stop position="1">
          <color rgb="FFFFFF00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FFC000"/>
        </stop>
        <stop position="1">
          <color theme="7" tint="-0.25098422193060094"/>
        </stop>
      </gradientFill>
    </fill>
    <fill>
      <gradientFill degree="90">
        <stop position="0">
          <color rgb="FFFFC000"/>
        </stop>
        <stop position="1">
          <color theme="6" tint="-0.25098422193060094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7"/>
        </stop>
        <stop position="1">
          <color rgb="FFFFFF00"/>
        </stop>
      </gradientFill>
    </fill>
    <fill>
      <patternFill patternType="solid">
        <fgColor theme="2" tint="-0.249977111117893"/>
        <bgColor indexed="64"/>
      </patternFill>
    </fill>
    <fill>
      <gradientFill degree="90">
        <stop position="0">
          <color theme="7" tint="-0.25098422193060094"/>
        </stop>
        <stop position="1">
          <color theme="0" tint="-0.34900967436750391"/>
        </stop>
      </gradientFill>
    </fill>
    <fill>
      <patternFill patternType="solid">
        <fgColor theme="4" tint="0.39997558519241921"/>
        <bgColor auto="1"/>
      </patternFill>
    </fill>
    <fill>
      <gradientFill degree="90">
        <stop position="0">
          <color theme="4" tint="0.40000610370189521"/>
        </stop>
        <stop position="1">
          <color theme="7" tint="0.40000610370189521"/>
        </stop>
      </gradientFill>
    </fill>
    <fill>
      <gradientFill degree="90">
        <stop position="0">
          <color theme="4"/>
        </stop>
        <stop position="1">
          <color rgb="FFFFC000"/>
        </stop>
      </gradient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textRotation="18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4" fillId="0" borderId="1" xfId="0" applyFont="1" applyBorder="1" applyAlignment="1">
      <alignment horizontal="center" vertical="top" textRotation="180"/>
    </xf>
    <xf numFmtId="0" fontId="4" fillId="0" borderId="2" xfId="0" applyFont="1" applyBorder="1" applyAlignment="1">
      <alignment horizontal="center" vertical="top" textRotation="180"/>
    </xf>
    <xf numFmtId="0" fontId="4" fillId="4" borderId="2" xfId="0" applyFont="1" applyFill="1" applyBorder="1" applyAlignment="1">
      <alignment horizontal="center" vertical="top" textRotation="180" wrapText="1"/>
    </xf>
    <xf numFmtId="0" fontId="4" fillId="0" borderId="2" xfId="0" applyFont="1" applyBorder="1" applyAlignment="1">
      <alignment horizontal="center" vertical="top" textRotation="180" wrapText="1"/>
    </xf>
    <xf numFmtId="0" fontId="4" fillId="5" borderId="2" xfId="0" applyFont="1" applyFill="1" applyBorder="1" applyAlignment="1">
      <alignment horizontal="center" vertical="top" textRotation="180"/>
    </xf>
    <xf numFmtId="0" fontId="4" fillId="3" borderId="2" xfId="0" applyFont="1" applyFill="1" applyBorder="1" applyAlignment="1">
      <alignment horizontal="center" vertical="top" textRotation="180" wrapText="1"/>
    </xf>
    <xf numFmtId="0" fontId="4" fillId="7" borderId="2" xfId="0" applyFont="1" applyFill="1" applyBorder="1" applyAlignment="1">
      <alignment horizontal="center" vertical="top" textRotation="180" wrapText="1"/>
    </xf>
    <xf numFmtId="0" fontId="4" fillId="5" borderId="2" xfId="0" applyFont="1" applyFill="1" applyBorder="1" applyAlignment="1">
      <alignment horizontal="center" vertical="top" textRotation="180" wrapText="1"/>
    </xf>
    <xf numFmtId="0" fontId="4" fillId="3" borderId="2" xfId="0" applyFont="1" applyFill="1" applyBorder="1" applyAlignment="1">
      <alignment horizontal="center" vertical="top" textRotation="180"/>
    </xf>
    <xf numFmtId="0" fontId="4" fillId="3" borderId="3" xfId="0" applyFont="1" applyFill="1" applyBorder="1" applyAlignment="1">
      <alignment horizontal="center" vertical="top" textRotation="180"/>
    </xf>
    <xf numFmtId="0" fontId="4" fillId="0" borderId="4" xfId="0" applyFont="1" applyBorder="1" applyAlignment="1">
      <alignment horizontal="center"/>
    </xf>
    <xf numFmtId="0" fontId="4" fillId="7" borderId="0" xfId="0" applyFont="1" applyFill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3" fillId="9" borderId="0" xfId="0" applyNumberFormat="1" applyFont="1" applyFill="1" applyAlignment="1">
      <alignment horizontal="center"/>
    </xf>
    <xf numFmtId="1" fontId="3" fillId="10" borderId="0" xfId="0" applyNumberFormat="1" applyFont="1" applyFill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1" fillId="6" borderId="4" xfId="0" applyNumberFormat="1" applyFont="1" applyFill="1" applyBorder="1" applyAlignment="1">
      <alignment horizontal="left"/>
    </xf>
    <xf numFmtId="1" fontId="2" fillId="6" borderId="0" xfId="0" applyNumberFormat="1" applyFont="1" applyFill="1" applyAlignment="1">
      <alignment horizontal="left"/>
    </xf>
    <xf numFmtId="1" fontId="3" fillId="6" borderId="0" xfId="0" applyNumberFormat="1" applyFont="1" applyFill="1" applyAlignment="1">
      <alignment horizontal="center"/>
    </xf>
    <xf numFmtId="1" fontId="3" fillId="6" borderId="5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left"/>
    </xf>
    <xf numFmtId="1" fontId="3" fillId="7" borderId="0" xfId="0" applyNumberFormat="1" applyFont="1" applyFill="1" applyAlignment="1">
      <alignment horizontal="center"/>
    </xf>
    <xf numFmtId="1" fontId="2" fillId="0" borderId="0" xfId="0" applyNumberFormat="1" applyFont="1"/>
    <xf numFmtId="1" fontId="3" fillId="12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3" fillId="13" borderId="0" xfId="0" applyNumberFormat="1" applyFont="1" applyFill="1" applyAlignment="1">
      <alignment horizontal="center"/>
    </xf>
    <xf numFmtId="1" fontId="3" fillId="8" borderId="0" xfId="0" applyNumberFormat="1" applyFont="1" applyFill="1" applyAlignment="1">
      <alignment horizontal="center"/>
    </xf>
    <xf numFmtId="1" fontId="3" fillId="11" borderId="0" xfId="0" applyNumberFormat="1" applyFont="1" applyFill="1" applyAlignment="1">
      <alignment horizontal="center"/>
    </xf>
    <xf numFmtId="1" fontId="2" fillId="6" borderId="4" xfId="0" applyNumberFormat="1" applyFont="1" applyFill="1" applyBorder="1"/>
    <xf numFmtId="1" fontId="3" fillId="9" borderId="5" xfId="0" applyNumberFormat="1" applyFont="1" applyFill="1" applyBorder="1" applyAlignment="1">
      <alignment horizontal="center"/>
    </xf>
    <xf numFmtId="1" fontId="3" fillId="10" borderId="5" xfId="0" applyNumberFormat="1" applyFont="1" applyFill="1" applyBorder="1" applyAlignment="1">
      <alignment horizontal="center"/>
    </xf>
    <xf numFmtId="0" fontId="0" fillId="0" borderId="7" xfId="0" applyBorder="1"/>
    <xf numFmtId="1" fontId="3" fillId="0" borderId="7" xfId="0" applyNumberFormat="1" applyFont="1" applyBorder="1" applyAlignment="1">
      <alignment horizontal="center"/>
    </xf>
    <xf numFmtId="1" fontId="3" fillId="11" borderId="7" xfId="0" applyNumberFormat="1" applyFont="1" applyFill="1" applyBorder="1" applyAlignment="1">
      <alignment horizontal="center"/>
    </xf>
    <xf numFmtId="1" fontId="3" fillId="11" borderId="8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" fontId="2" fillId="9" borderId="4" xfId="0" applyNumberFormat="1" applyFont="1" applyFill="1" applyBorder="1"/>
    <xf numFmtId="1" fontId="2" fillId="15" borderId="4" xfId="0" applyNumberFormat="1" applyFont="1" applyFill="1" applyBorder="1"/>
    <xf numFmtId="1" fontId="2" fillId="11" borderId="4" xfId="0" applyNumberFormat="1" applyFont="1" applyFill="1" applyBorder="1"/>
    <xf numFmtId="0" fontId="7" fillId="0" borderId="0" xfId="0" applyFont="1"/>
    <xf numFmtId="1" fontId="2" fillId="0" borderId="4" xfId="0" applyNumberFormat="1" applyFont="1" applyBorder="1"/>
    <xf numFmtId="1" fontId="2" fillId="11" borderId="2" xfId="0" applyNumberFormat="1" applyFont="1" applyFill="1" applyBorder="1" applyAlignment="1">
      <alignment vertical="top" textRotation="180"/>
    </xf>
    <xf numFmtId="1" fontId="2" fillId="15" borderId="2" xfId="0" applyNumberFormat="1" applyFont="1" applyFill="1" applyBorder="1" applyAlignment="1">
      <alignment vertical="top" textRotation="180"/>
    </xf>
    <xf numFmtId="1" fontId="2" fillId="9" borderId="2" xfId="0" applyNumberFormat="1" applyFont="1" applyFill="1" applyBorder="1" applyAlignment="1">
      <alignment vertical="top" textRotation="180"/>
    </xf>
    <xf numFmtId="1" fontId="2" fillId="9" borderId="3" xfId="0" applyNumberFormat="1" applyFont="1" applyFill="1" applyBorder="1" applyAlignment="1">
      <alignment vertical="top" textRotation="180"/>
    </xf>
    <xf numFmtId="1" fontId="3" fillId="0" borderId="8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textRotation="180" wrapText="1"/>
    </xf>
    <xf numFmtId="0" fontId="0" fillId="11" borderId="0" xfId="0" applyFill="1" applyAlignment="1">
      <alignment horizontal="center"/>
    </xf>
    <xf numFmtId="0" fontId="0" fillId="9" borderId="3" xfId="0" applyFill="1" applyBorder="1" applyAlignment="1">
      <alignment horizontal="center"/>
    </xf>
    <xf numFmtId="0" fontId="4" fillId="16" borderId="2" xfId="0" applyFont="1" applyFill="1" applyBorder="1" applyAlignment="1">
      <alignment horizontal="center" vertical="top" textRotation="180"/>
    </xf>
    <xf numFmtId="1" fontId="2" fillId="6" borderId="5" xfId="0" applyNumberFormat="1" applyFont="1" applyFill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17" borderId="2" xfId="0" applyFont="1" applyFill="1" applyBorder="1" applyAlignment="1">
      <alignment horizontal="center" vertical="top" textRotation="180" wrapText="1"/>
    </xf>
    <xf numFmtId="0" fontId="4" fillId="18" borderId="2" xfId="0" applyFont="1" applyFill="1" applyBorder="1" applyAlignment="1">
      <alignment horizontal="center" vertical="top" textRotation="180"/>
    </xf>
    <xf numFmtId="0" fontId="4" fillId="19" borderId="2" xfId="0" applyFont="1" applyFill="1" applyBorder="1" applyAlignment="1">
      <alignment horizontal="center" vertical="top" textRotation="180" wrapText="1"/>
    </xf>
    <xf numFmtId="0" fontId="4" fillId="6" borderId="2" xfId="0" applyFont="1" applyFill="1" applyBorder="1" applyAlignment="1">
      <alignment horizontal="center" vertical="top" textRotation="180" wrapText="1"/>
    </xf>
    <xf numFmtId="0" fontId="4" fillId="20" borderId="2" xfId="0" applyFont="1" applyFill="1" applyBorder="1" applyAlignment="1">
      <alignment horizontal="center" vertical="top" textRotation="180" wrapText="1"/>
    </xf>
    <xf numFmtId="0" fontId="4" fillId="16" borderId="0" xfId="0" applyFont="1" applyFill="1" applyAlignment="1">
      <alignment horizontal="center"/>
    </xf>
    <xf numFmtId="1" fontId="3" fillId="16" borderId="0" xfId="0" applyNumberFormat="1" applyFont="1" applyFill="1" applyAlignment="1">
      <alignment horizontal="center"/>
    </xf>
    <xf numFmtId="1" fontId="3" fillId="15" borderId="0" xfId="0" applyNumberFormat="1" applyFont="1" applyFill="1" applyAlignment="1">
      <alignment horizontal="center"/>
    </xf>
    <xf numFmtId="1" fontId="3" fillId="21" borderId="0" xfId="0" applyNumberFormat="1" applyFont="1" applyFill="1" applyAlignment="1">
      <alignment horizontal="center"/>
    </xf>
    <xf numFmtId="1" fontId="3" fillId="22" borderId="0" xfId="0" applyNumberFormat="1" applyFont="1" applyFill="1" applyAlignment="1">
      <alignment horizontal="center"/>
    </xf>
    <xf numFmtId="1" fontId="2" fillId="11" borderId="0" xfId="0" applyNumberFormat="1" applyFont="1" applyFill="1" applyAlignment="1">
      <alignment horizontal="center"/>
    </xf>
    <xf numFmtId="0" fontId="4" fillId="23" borderId="2" xfId="0" applyFont="1" applyFill="1" applyBorder="1" applyAlignment="1">
      <alignment horizontal="center" vertical="top" textRotation="180" wrapText="1"/>
    </xf>
    <xf numFmtId="0" fontId="4" fillId="4" borderId="0" xfId="0" applyFont="1" applyFill="1" applyAlignment="1">
      <alignment horizontal="center"/>
    </xf>
    <xf numFmtId="0" fontId="4" fillId="11" borderId="2" xfId="0" applyFont="1" applyFill="1" applyBorder="1" applyAlignment="1">
      <alignment horizontal="center" vertical="top" textRotation="180" wrapText="1"/>
    </xf>
    <xf numFmtId="1" fontId="2" fillId="0" borderId="3" xfId="0" applyNumberFormat="1" applyFont="1" applyBorder="1" applyAlignment="1">
      <alignment horizontal="center" vertical="top" textRotation="180" wrapText="1"/>
    </xf>
    <xf numFmtId="0" fontId="5" fillId="11" borderId="2" xfId="0" applyFont="1" applyFill="1" applyBorder="1" applyAlignment="1">
      <alignment horizontal="center" vertical="top" textRotation="180" wrapText="1"/>
    </xf>
    <xf numFmtId="0" fontId="4" fillId="16" borderId="2" xfId="0" applyFont="1" applyFill="1" applyBorder="1" applyAlignment="1">
      <alignment horizontal="center" vertical="top" textRotation="180" wrapText="1"/>
    </xf>
    <xf numFmtId="0" fontId="8" fillId="16" borderId="4" xfId="0" applyFont="1" applyFill="1" applyBorder="1"/>
    <xf numFmtId="1" fontId="2" fillId="6" borderId="2" xfId="0" applyNumberFormat="1" applyFont="1" applyFill="1" applyBorder="1" applyAlignment="1">
      <alignment horizontal="center" vertical="top" textRotation="180" wrapText="1"/>
    </xf>
    <xf numFmtId="0" fontId="4" fillId="16" borderId="3" xfId="0" applyFont="1" applyFill="1" applyBorder="1" applyAlignment="1">
      <alignment horizontal="center" vertical="top" textRotation="180"/>
    </xf>
    <xf numFmtId="1" fontId="3" fillId="16" borderId="5" xfId="0" applyNumberFormat="1" applyFont="1" applyFill="1" applyBorder="1" applyAlignment="1">
      <alignment horizontal="center"/>
    </xf>
    <xf numFmtId="0" fontId="4" fillId="24" borderId="2" xfId="0" applyFont="1" applyFill="1" applyBorder="1" applyAlignment="1">
      <alignment horizontal="center" vertical="top" textRotation="180" wrapText="1"/>
    </xf>
    <xf numFmtId="0" fontId="4" fillId="18" borderId="2" xfId="0" applyFont="1" applyFill="1" applyBorder="1" applyAlignment="1">
      <alignment horizontal="center" vertical="top" textRotation="180" wrapText="1"/>
    </xf>
    <xf numFmtId="0" fontId="4" fillId="25" borderId="2" xfId="0" applyFont="1" applyFill="1" applyBorder="1" applyAlignment="1">
      <alignment horizontal="center" vertical="top" textRotation="180" wrapText="1"/>
    </xf>
    <xf numFmtId="1" fontId="3" fillId="0" borderId="0" xfId="0" applyNumberFormat="1" applyFont="1" applyAlignment="1">
      <alignment horizontal="left"/>
    </xf>
    <xf numFmtId="1" fontId="2" fillId="4" borderId="2" xfId="0" applyNumberFormat="1" applyFont="1" applyFill="1" applyBorder="1" applyAlignment="1">
      <alignment vertical="top" textRotation="180"/>
    </xf>
    <xf numFmtId="16" fontId="4" fillId="7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 vertical="center" textRotation="180"/>
    </xf>
    <xf numFmtId="164" fontId="0" fillId="3" borderId="7" xfId="0" applyNumberFormat="1" applyFill="1" applyBorder="1" applyAlignment="1">
      <alignment horizontal="center"/>
    </xf>
    <xf numFmtId="0" fontId="4" fillId="26" borderId="2" xfId="0" applyFont="1" applyFill="1" applyBorder="1" applyAlignment="1">
      <alignment horizontal="center" vertical="top" textRotation="180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0" fillId="0" borderId="0" xfId="1"/>
    <xf numFmtId="1" fontId="2" fillId="6" borderId="0" xfId="0" applyNumberFormat="1" applyFont="1" applyFill="1" applyAlignment="1">
      <alignment horizontal="center"/>
    </xf>
    <xf numFmtId="1" fontId="3" fillId="18" borderId="0" xfId="0" applyNumberFormat="1" applyFont="1" applyFill="1" applyAlignment="1">
      <alignment horizontal="center"/>
    </xf>
    <xf numFmtId="0" fontId="5" fillId="18" borderId="2" xfId="0" applyFont="1" applyFill="1" applyBorder="1" applyAlignment="1">
      <alignment horizontal="center" vertical="top" textRotation="180" wrapText="1"/>
    </xf>
    <xf numFmtId="0" fontId="4" fillId="17" borderId="0" xfId="0" applyFont="1" applyFill="1" applyAlignment="1">
      <alignment horizontal="center" vertical="center"/>
    </xf>
    <xf numFmtId="1" fontId="3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7" xfId="0" applyFill="1" applyBorder="1"/>
    <xf numFmtId="1" fontId="3" fillId="6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" fontId="3" fillId="6" borderId="0" xfId="0" applyNumberFormat="1" applyFont="1" applyFill="1" applyAlignment="1">
      <alignment horizontal="center"/>
    </xf>
    <xf numFmtId="1" fontId="3" fillId="6" borderId="5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top" textRotation="180" wrapText="1"/>
    </xf>
    <xf numFmtId="1" fontId="3" fillId="0" borderId="7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DD4609"/>
      <color rgb="FFFE5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</xdr:colOff>
      <xdr:row>1</xdr:row>
      <xdr:rowOff>101600</xdr:rowOff>
    </xdr:from>
    <xdr:to>
      <xdr:col>1</xdr:col>
      <xdr:colOff>1402080</xdr:colOff>
      <xdr:row>1</xdr:row>
      <xdr:rowOff>294640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A14DB55-835A-41E2-A4D1-9B899FC5041C}"/>
            </a:ext>
          </a:extLst>
        </xdr:cNvPr>
        <xdr:cNvSpPr txBox="1"/>
      </xdr:nvSpPr>
      <xdr:spPr>
        <a:xfrm>
          <a:off x="299720" y="292100"/>
          <a:ext cx="1239520" cy="1930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ÖM</a:t>
          </a:r>
        </a:p>
      </xdr:txBody>
    </xdr:sp>
    <xdr:clientData/>
  </xdr:twoCellAnchor>
  <xdr:twoCellAnchor>
    <xdr:from>
      <xdr:col>1</xdr:col>
      <xdr:colOff>162560</xdr:colOff>
      <xdr:row>1</xdr:row>
      <xdr:rowOff>314960</xdr:rowOff>
    </xdr:from>
    <xdr:to>
      <xdr:col>1</xdr:col>
      <xdr:colOff>1402080</xdr:colOff>
      <xdr:row>1</xdr:row>
      <xdr:rowOff>508000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A19E084-8FD8-4C15-855C-1DB9BB1F83D5}"/>
            </a:ext>
          </a:extLst>
        </xdr:cNvPr>
        <xdr:cNvSpPr txBox="1"/>
      </xdr:nvSpPr>
      <xdr:spPr>
        <a:xfrm>
          <a:off x="299720" y="505460"/>
          <a:ext cx="1239520" cy="1930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OÖ-LM</a:t>
          </a:r>
        </a:p>
      </xdr:txBody>
    </xdr:sp>
    <xdr:clientData/>
  </xdr:twoCellAnchor>
  <xdr:twoCellAnchor>
    <xdr:from>
      <xdr:col>1</xdr:col>
      <xdr:colOff>162560</xdr:colOff>
      <xdr:row>1</xdr:row>
      <xdr:rowOff>538480</xdr:rowOff>
    </xdr:from>
    <xdr:to>
      <xdr:col>1</xdr:col>
      <xdr:colOff>1402080</xdr:colOff>
      <xdr:row>1</xdr:row>
      <xdr:rowOff>731520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19541AC-1C36-47D2-B0F4-939C30907BC3}"/>
            </a:ext>
          </a:extLst>
        </xdr:cNvPr>
        <xdr:cNvSpPr txBox="1"/>
      </xdr:nvSpPr>
      <xdr:spPr>
        <a:xfrm>
          <a:off x="299720" y="728980"/>
          <a:ext cx="1239520" cy="1930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Ö-Cup</a:t>
          </a:r>
        </a:p>
      </xdr:txBody>
    </xdr:sp>
    <xdr:clientData/>
  </xdr:twoCellAnchor>
  <xdr:twoCellAnchor>
    <xdr:from>
      <xdr:col>1</xdr:col>
      <xdr:colOff>162560</xdr:colOff>
      <xdr:row>1</xdr:row>
      <xdr:rowOff>762000</xdr:rowOff>
    </xdr:from>
    <xdr:to>
      <xdr:col>1</xdr:col>
      <xdr:colOff>1402080</xdr:colOff>
      <xdr:row>1</xdr:row>
      <xdr:rowOff>955040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0DCE88E-C0DF-4DBE-8FD6-D8D30570DA91}"/>
            </a:ext>
          </a:extLst>
        </xdr:cNvPr>
        <xdr:cNvSpPr txBox="1"/>
      </xdr:nvSpPr>
      <xdr:spPr>
        <a:xfrm>
          <a:off x="299720" y="952500"/>
          <a:ext cx="1239520" cy="19304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OÖ-Cup</a:t>
          </a:r>
        </a:p>
      </xdr:txBody>
    </xdr:sp>
    <xdr:clientData/>
  </xdr:twoCellAnchor>
  <xdr:twoCellAnchor>
    <xdr:from>
      <xdr:col>2</xdr:col>
      <xdr:colOff>40640</xdr:colOff>
      <xdr:row>1</xdr:row>
      <xdr:rowOff>111760</xdr:rowOff>
    </xdr:from>
    <xdr:to>
      <xdr:col>2</xdr:col>
      <xdr:colOff>1280160</xdr:colOff>
      <xdr:row>1</xdr:row>
      <xdr:rowOff>304800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0D7EEEA-954A-47D1-BCC1-AAD01AC2428F}"/>
            </a:ext>
          </a:extLst>
        </xdr:cNvPr>
        <xdr:cNvSpPr txBox="1"/>
      </xdr:nvSpPr>
      <xdr:spPr>
        <a:xfrm>
          <a:off x="1869440" y="302260"/>
          <a:ext cx="1239520" cy="1930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International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</xdr:colOff>
      <xdr:row>1</xdr:row>
      <xdr:rowOff>101600</xdr:rowOff>
    </xdr:from>
    <xdr:to>
      <xdr:col>1</xdr:col>
      <xdr:colOff>1402080</xdr:colOff>
      <xdr:row>1</xdr:row>
      <xdr:rowOff>294640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93E5551-A812-41A0-91AC-57C2427BA814}"/>
            </a:ext>
          </a:extLst>
        </xdr:cNvPr>
        <xdr:cNvSpPr txBox="1"/>
      </xdr:nvSpPr>
      <xdr:spPr>
        <a:xfrm>
          <a:off x="299720" y="292100"/>
          <a:ext cx="1239520" cy="1930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ÖM</a:t>
          </a:r>
        </a:p>
      </xdr:txBody>
    </xdr:sp>
    <xdr:clientData/>
  </xdr:twoCellAnchor>
  <xdr:twoCellAnchor>
    <xdr:from>
      <xdr:col>1</xdr:col>
      <xdr:colOff>162560</xdr:colOff>
      <xdr:row>1</xdr:row>
      <xdr:rowOff>314960</xdr:rowOff>
    </xdr:from>
    <xdr:to>
      <xdr:col>1</xdr:col>
      <xdr:colOff>1402080</xdr:colOff>
      <xdr:row>1</xdr:row>
      <xdr:rowOff>508000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04351E4-3B0F-4278-8FA3-92F7E7059491}"/>
            </a:ext>
          </a:extLst>
        </xdr:cNvPr>
        <xdr:cNvSpPr txBox="1"/>
      </xdr:nvSpPr>
      <xdr:spPr>
        <a:xfrm>
          <a:off x="299720" y="505460"/>
          <a:ext cx="1239520" cy="1930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OÖ-LM</a:t>
          </a:r>
        </a:p>
      </xdr:txBody>
    </xdr:sp>
    <xdr:clientData/>
  </xdr:twoCellAnchor>
  <xdr:twoCellAnchor>
    <xdr:from>
      <xdr:col>1</xdr:col>
      <xdr:colOff>162560</xdr:colOff>
      <xdr:row>1</xdr:row>
      <xdr:rowOff>538480</xdr:rowOff>
    </xdr:from>
    <xdr:to>
      <xdr:col>1</xdr:col>
      <xdr:colOff>1402080</xdr:colOff>
      <xdr:row>1</xdr:row>
      <xdr:rowOff>731520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595AC2A-60EF-427F-8F20-730D3599143E}"/>
            </a:ext>
          </a:extLst>
        </xdr:cNvPr>
        <xdr:cNvSpPr txBox="1"/>
      </xdr:nvSpPr>
      <xdr:spPr>
        <a:xfrm>
          <a:off x="299720" y="728980"/>
          <a:ext cx="1239520" cy="1930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Ö-Cup</a:t>
          </a:r>
        </a:p>
      </xdr:txBody>
    </xdr:sp>
    <xdr:clientData/>
  </xdr:twoCellAnchor>
  <xdr:twoCellAnchor>
    <xdr:from>
      <xdr:col>1</xdr:col>
      <xdr:colOff>162560</xdr:colOff>
      <xdr:row>1</xdr:row>
      <xdr:rowOff>762000</xdr:rowOff>
    </xdr:from>
    <xdr:to>
      <xdr:col>1</xdr:col>
      <xdr:colOff>1402080</xdr:colOff>
      <xdr:row>1</xdr:row>
      <xdr:rowOff>955040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DCDA8D7-54DC-4060-A063-8ED0AFCE4DD5}"/>
            </a:ext>
          </a:extLst>
        </xdr:cNvPr>
        <xdr:cNvSpPr txBox="1"/>
      </xdr:nvSpPr>
      <xdr:spPr>
        <a:xfrm>
          <a:off x="299720" y="952500"/>
          <a:ext cx="1239520" cy="19304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OÖ-Cup</a:t>
          </a:r>
        </a:p>
      </xdr:txBody>
    </xdr:sp>
    <xdr:clientData/>
  </xdr:twoCellAnchor>
  <xdr:twoCellAnchor>
    <xdr:from>
      <xdr:col>2</xdr:col>
      <xdr:colOff>40640</xdr:colOff>
      <xdr:row>1</xdr:row>
      <xdr:rowOff>111760</xdr:rowOff>
    </xdr:from>
    <xdr:to>
      <xdr:col>2</xdr:col>
      <xdr:colOff>1280160</xdr:colOff>
      <xdr:row>1</xdr:row>
      <xdr:rowOff>304800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E76872E0-07EB-45B7-B704-F56702C719BA}"/>
            </a:ext>
          </a:extLst>
        </xdr:cNvPr>
        <xdr:cNvSpPr txBox="1"/>
      </xdr:nvSpPr>
      <xdr:spPr>
        <a:xfrm>
          <a:off x="1869440" y="302260"/>
          <a:ext cx="1239520" cy="1930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International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</xdr:colOff>
      <xdr:row>1</xdr:row>
      <xdr:rowOff>101600</xdr:rowOff>
    </xdr:from>
    <xdr:to>
      <xdr:col>1</xdr:col>
      <xdr:colOff>1402080</xdr:colOff>
      <xdr:row>1</xdr:row>
      <xdr:rowOff>294640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A43FAC0-F3B7-409D-94AD-11170DEEBA0C}"/>
            </a:ext>
          </a:extLst>
        </xdr:cNvPr>
        <xdr:cNvSpPr txBox="1"/>
      </xdr:nvSpPr>
      <xdr:spPr>
        <a:xfrm>
          <a:off x="304800" y="294640"/>
          <a:ext cx="1239520" cy="1930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ÖM</a:t>
          </a:r>
        </a:p>
      </xdr:txBody>
    </xdr:sp>
    <xdr:clientData/>
  </xdr:twoCellAnchor>
  <xdr:twoCellAnchor>
    <xdr:from>
      <xdr:col>1</xdr:col>
      <xdr:colOff>162560</xdr:colOff>
      <xdr:row>1</xdr:row>
      <xdr:rowOff>314960</xdr:rowOff>
    </xdr:from>
    <xdr:to>
      <xdr:col>1</xdr:col>
      <xdr:colOff>1402080</xdr:colOff>
      <xdr:row>1</xdr:row>
      <xdr:rowOff>508000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DB49929-AEBF-40B7-98CC-6707C73CC446}"/>
            </a:ext>
          </a:extLst>
        </xdr:cNvPr>
        <xdr:cNvSpPr txBox="1"/>
      </xdr:nvSpPr>
      <xdr:spPr>
        <a:xfrm>
          <a:off x="304800" y="508000"/>
          <a:ext cx="1239520" cy="1930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OÖ-LM</a:t>
          </a:r>
        </a:p>
      </xdr:txBody>
    </xdr:sp>
    <xdr:clientData/>
  </xdr:twoCellAnchor>
  <xdr:twoCellAnchor>
    <xdr:from>
      <xdr:col>1</xdr:col>
      <xdr:colOff>162560</xdr:colOff>
      <xdr:row>1</xdr:row>
      <xdr:rowOff>538480</xdr:rowOff>
    </xdr:from>
    <xdr:to>
      <xdr:col>1</xdr:col>
      <xdr:colOff>1402080</xdr:colOff>
      <xdr:row>1</xdr:row>
      <xdr:rowOff>731520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14DC94D-3F04-4756-AAB7-937F82C7F01D}"/>
            </a:ext>
          </a:extLst>
        </xdr:cNvPr>
        <xdr:cNvSpPr txBox="1"/>
      </xdr:nvSpPr>
      <xdr:spPr>
        <a:xfrm>
          <a:off x="304800" y="731520"/>
          <a:ext cx="1239520" cy="1930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Ö-Cup</a:t>
          </a:r>
        </a:p>
      </xdr:txBody>
    </xdr:sp>
    <xdr:clientData/>
  </xdr:twoCellAnchor>
  <xdr:twoCellAnchor>
    <xdr:from>
      <xdr:col>1</xdr:col>
      <xdr:colOff>162560</xdr:colOff>
      <xdr:row>1</xdr:row>
      <xdr:rowOff>762000</xdr:rowOff>
    </xdr:from>
    <xdr:to>
      <xdr:col>1</xdr:col>
      <xdr:colOff>1402080</xdr:colOff>
      <xdr:row>1</xdr:row>
      <xdr:rowOff>955040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76521B3-5260-43D7-94D4-4F873BBFBC24}"/>
            </a:ext>
          </a:extLst>
        </xdr:cNvPr>
        <xdr:cNvSpPr txBox="1"/>
      </xdr:nvSpPr>
      <xdr:spPr>
        <a:xfrm>
          <a:off x="304800" y="955040"/>
          <a:ext cx="1239520" cy="19304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OÖ-Cup</a:t>
          </a:r>
        </a:p>
      </xdr:txBody>
    </xdr:sp>
    <xdr:clientData/>
  </xdr:twoCellAnchor>
  <xdr:twoCellAnchor>
    <xdr:from>
      <xdr:col>2</xdr:col>
      <xdr:colOff>40640</xdr:colOff>
      <xdr:row>1</xdr:row>
      <xdr:rowOff>111760</xdr:rowOff>
    </xdr:from>
    <xdr:to>
      <xdr:col>2</xdr:col>
      <xdr:colOff>1280160</xdr:colOff>
      <xdr:row>1</xdr:row>
      <xdr:rowOff>304800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BD170414-D4B1-4DB7-B946-2F796C80C049}"/>
            </a:ext>
          </a:extLst>
        </xdr:cNvPr>
        <xdr:cNvSpPr txBox="1"/>
      </xdr:nvSpPr>
      <xdr:spPr>
        <a:xfrm>
          <a:off x="1879600" y="304800"/>
          <a:ext cx="1239520" cy="19304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International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OcxLdiNmuytGg5SFFUTzlCa7kjbuYfRp&amp;usp=drive_fs" TargetMode="External"/><Relationship Id="rId1" Type="http://schemas.openxmlformats.org/officeDocument/2006/relationships/hyperlink" Target="https://drive.google.com/open?id=1OeeqmQDFDVbBJbvI4B4aPBJiB82NRoGN&amp;usp=drive_f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FC4C-C176-41A1-AA20-601299E8E72F}">
  <sheetPr>
    <pageSetUpPr fitToPage="1"/>
  </sheetPr>
  <dimension ref="B1:EO32"/>
  <sheetViews>
    <sheetView tabSelected="1" zoomScale="75" zoomScaleNormal="75" workbookViewId="0">
      <pane xSplit="5" ySplit="3" topLeftCell="BY4" activePane="bottomRight" state="frozen"/>
      <selection pane="topRight" activeCell="E1" sqref="E1"/>
      <selection pane="bottomLeft" activeCell="A3" sqref="A3"/>
      <selection pane="bottomRight" activeCell="AV6" sqref="AV6"/>
    </sheetView>
  </sheetViews>
  <sheetFormatPr baseColWidth="10" defaultRowHeight="14.5" x14ac:dyDescent="0.35"/>
  <cols>
    <col min="1" max="1" width="2" customWidth="1"/>
    <col min="2" max="2" width="24.6328125" customWidth="1"/>
    <col min="3" max="3" width="18.90625" customWidth="1"/>
    <col min="5" max="5" width="9.6328125" customWidth="1"/>
    <col min="6" max="74" width="4.54296875" customWidth="1"/>
    <col min="75" max="75" width="4.54296875" style="125" customWidth="1"/>
    <col min="76" max="89" width="4.54296875" customWidth="1"/>
    <col min="90" max="91" width="4.54296875" hidden="1" customWidth="1"/>
    <col min="92" max="92" width="4.54296875" customWidth="1"/>
    <col min="93" max="131" width="4.54296875" hidden="1" customWidth="1"/>
    <col min="132" max="132" width="10.90625" hidden="1" customWidth="1"/>
    <col min="133" max="133" width="1.08984375" customWidth="1"/>
    <col min="134" max="135" width="4.54296875" customWidth="1"/>
    <col min="136" max="136" width="1.81640625" customWidth="1"/>
    <col min="137" max="151" width="4.54296875" customWidth="1"/>
  </cols>
  <sheetData>
    <row r="1" spans="2:145" ht="15" thickBot="1" x14ac:dyDescent="0.4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>
        <v>32</v>
      </c>
      <c r="AL1">
        <v>33</v>
      </c>
      <c r="AM1">
        <v>34</v>
      </c>
      <c r="AN1">
        <v>35</v>
      </c>
      <c r="AO1">
        <v>36</v>
      </c>
      <c r="AP1">
        <v>37</v>
      </c>
      <c r="AQ1">
        <v>38</v>
      </c>
      <c r="AR1">
        <v>39</v>
      </c>
      <c r="AS1">
        <v>40</v>
      </c>
      <c r="AT1">
        <v>41</v>
      </c>
      <c r="AU1">
        <v>42</v>
      </c>
      <c r="AX1">
        <v>43</v>
      </c>
      <c r="AY1">
        <v>44</v>
      </c>
      <c r="AZ1">
        <v>45</v>
      </c>
      <c r="BA1">
        <v>46</v>
      </c>
      <c r="BB1">
        <v>47</v>
      </c>
      <c r="BC1">
        <v>48</v>
      </c>
      <c r="BH1">
        <v>49</v>
      </c>
      <c r="BI1">
        <v>50</v>
      </c>
      <c r="BJ1">
        <v>51</v>
      </c>
      <c r="BK1">
        <v>52</v>
      </c>
      <c r="BL1">
        <v>53</v>
      </c>
      <c r="BM1">
        <v>54</v>
      </c>
      <c r="BN1">
        <v>55</v>
      </c>
      <c r="BO1">
        <v>56</v>
      </c>
      <c r="BP1">
        <v>57</v>
      </c>
      <c r="BQ1">
        <v>58</v>
      </c>
      <c r="BR1">
        <v>59</v>
      </c>
      <c r="BS1">
        <v>60</v>
      </c>
      <c r="BT1">
        <v>61</v>
      </c>
      <c r="CC1">
        <v>62</v>
      </c>
      <c r="CD1">
        <v>63</v>
      </c>
      <c r="CF1">
        <v>64</v>
      </c>
      <c r="CG1">
        <v>65</v>
      </c>
      <c r="CH1">
        <v>66</v>
      </c>
    </row>
    <row r="2" spans="2:145" s="2" customFormat="1" ht="87" customHeight="1" x14ac:dyDescent="0.35">
      <c r="B2" s="14"/>
      <c r="C2" s="15"/>
      <c r="D2" s="15"/>
      <c r="E2" s="15"/>
      <c r="F2" s="102" t="s">
        <v>509</v>
      </c>
      <c r="G2" s="89" t="s">
        <v>512</v>
      </c>
      <c r="H2" s="73" t="s">
        <v>510</v>
      </c>
      <c r="I2" s="89" t="s">
        <v>514</v>
      </c>
      <c r="J2" s="89" t="s">
        <v>514</v>
      </c>
      <c r="K2" s="89" t="s">
        <v>514</v>
      </c>
      <c r="L2" s="89" t="s">
        <v>514</v>
      </c>
      <c r="M2" s="95" t="s">
        <v>519</v>
      </c>
      <c r="N2" s="17" t="s">
        <v>520</v>
      </c>
      <c r="O2" s="73" t="s">
        <v>522</v>
      </c>
      <c r="P2" s="16" t="s">
        <v>524</v>
      </c>
      <c r="Q2" s="73" t="s">
        <v>526</v>
      </c>
      <c r="R2" s="73" t="s">
        <v>528</v>
      </c>
      <c r="S2" s="16" t="s">
        <v>534</v>
      </c>
      <c r="T2" s="89" t="s">
        <v>542</v>
      </c>
      <c r="U2" s="89" t="s">
        <v>543</v>
      </c>
      <c r="V2" s="89" t="s">
        <v>544</v>
      </c>
      <c r="W2" s="89" t="s">
        <v>545</v>
      </c>
      <c r="X2" s="89" t="s">
        <v>547</v>
      </c>
      <c r="Y2" s="95" t="s">
        <v>546</v>
      </c>
      <c r="Z2" s="73" t="s">
        <v>535</v>
      </c>
      <c r="AA2" s="89" t="s">
        <v>551</v>
      </c>
      <c r="AB2" s="89" t="s">
        <v>552</v>
      </c>
      <c r="AC2" s="95" t="s">
        <v>553</v>
      </c>
      <c r="AD2" s="73" t="s">
        <v>536</v>
      </c>
      <c r="AE2" s="73" t="s">
        <v>538</v>
      </c>
      <c r="AF2" s="16" t="s">
        <v>539</v>
      </c>
      <c r="AG2" s="20" t="s">
        <v>541</v>
      </c>
      <c r="AH2" s="89" t="s">
        <v>555</v>
      </c>
      <c r="AI2" s="89" t="s">
        <v>556</v>
      </c>
      <c r="AJ2" s="89" t="s">
        <v>557</v>
      </c>
      <c r="AK2" s="89" t="s">
        <v>558</v>
      </c>
      <c r="AL2" s="95" t="s">
        <v>562</v>
      </c>
      <c r="AM2" s="89" t="s">
        <v>561</v>
      </c>
      <c r="AN2" s="89" t="s">
        <v>563</v>
      </c>
      <c r="AO2" s="89" t="s">
        <v>564</v>
      </c>
      <c r="AP2" s="89" t="s">
        <v>565</v>
      </c>
      <c r="AQ2" s="113" t="s">
        <v>593</v>
      </c>
      <c r="AR2" s="17" t="s">
        <v>570</v>
      </c>
      <c r="AS2" s="73" t="s">
        <v>566</v>
      </c>
      <c r="AT2" s="73" t="s">
        <v>567</v>
      </c>
      <c r="AU2" s="16" t="s">
        <v>568</v>
      </c>
      <c r="AV2" s="89" t="s">
        <v>629</v>
      </c>
      <c r="AW2" s="89" t="s">
        <v>628</v>
      </c>
      <c r="AX2" s="16" t="s">
        <v>582</v>
      </c>
      <c r="AY2" s="89" t="s">
        <v>571</v>
      </c>
      <c r="AZ2" s="89" t="s">
        <v>572</v>
      </c>
      <c r="BA2" s="89" t="s">
        <v>573</v>
      </c>
      <c r="BB2" s="89" t="s">
        <v>574</v>
      </c>
      <c r="BC2" s="95" t="s">
        <v>575</v>
      </c>
      <c r="BD2" s="89" t="s">
        <v>626</v>
      </c>
      <c r="BE2" s="89" t="s">
        <v>626</v>
      </c>
      <c r="BF2" s="89" t="s">
        <v>626</v>
      </c>
      <c r="BG2" s="95" t="s">
        <v>626</v>
      </c>
      <c r="BH2" s="86" t="s">
        <v>578</v>
      </c>
      <c r="BI2" s="86" t="s">
        <v>579</v>
      </c>
      <c r="BJ2" s="89" t="s">
        <v>584</v>
      </c>
      <c r="BK2" s="89" t="s">
        <v>585</v>
      </c>
      <c r="BL2" s="89" t="s">
        <v>586</v>
      </c>
      <c r="BM2" s="95" t="s">
        <v>587</v>
      </c>
      <c r="BN2" s="73" t="s">
        <v>588</v>
      </c>
      <c r="BO2" s="89" t="s">
        <v>589</v>
      </c>
      <c r="BP2" s="89" t="s">
        <v>594</v>
      </c>
      <c r="BQ2" s="89" t="s">
        <v>595</v>
      </c>
      <c r="BR2" s="89" t="s">
        <v>590</v>
      </c>
      <c r="BS2" s="89" t="s">
        <v>591</v>
      </c>
      <c r="BT2" s="95" t="s">
        <v>592</v>
      </c>
      <c r="BU2" s="89" t="s">
        <v>625</v>
      </c>
      <c r="BV2" s="89" t="s">
        <v>623</v>
      </c>
      <c r="BW2" s="126" t="s">
        <v>621</v>
      </c>
      <c r="BX2" s="89" t="s">
        <v>616</v>
      </c>
      <c r="BY2" s="89" t="s">
        <v>618</v>
      </c>
      <c r="BZ2" s="89" t="s">
        <v>619</v>
      </c>
      <c r="CA2" s="89" t="s">
        <v>617</v>
      </c>
      <c r="CB2" s="95" t="s">
        <v>620</v>
      </c>
      <c r="CC2" s="20" t="s">
        <v>600</v>
      </c>
      <c r="CD2" s="73" t="s">
        <v>603</v>
      </c>
      <c r="CE2" s="89" t="s">
        <v>614</v>
      </c>
      <c r="CF2" s="16" t="s">
        <v>597</v>
      </c>
      <c r="CG2" s="73" t="s">
        <v>605</v>
      </c>
      <c r="CH2" s="17" t="s">
        <v>606</v>
      </c>
      <c r="CI2" s="89" t="s">
        <v>608</v>
      </c>
      <c r="CJ2" s="89" t="s">
        <v>608</v>
      </c>
      <c r="CK2" s="20" t="s">
        <v>611</v>
      </c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C2" s="76"/>
      <c r="ED2" s="20" t="s">
        <v>495</v>
      </c>
      <c r="EE2" s="73" t="s">
        <v>494</v>
      </c>
      <c r="EF2" s="17"/>
      <c r="EG2" s="98" t="s">
        <v>48</v>
      </c>
      <c r="EH2" s="61" t="s">
        <v>47</v>
      </c>
      <c r="EI2" s="62" t="s">
        <v>46</v>
      </c>
      <c r="EJ2" s="91" t="s">
        <v>155</v>
      </c>
      <c r="EK2" s="60" t="s">
        <v>147</v>
      </c>
      <c r="EL2" s="61" t="s">
        <v>148</v>
      </c>
      <c r="EM2" s="62" t="s">
        <v>149</v>
      </c>
      <c r="EN2" s="91" t="s">
        <v>313</v>
      </c>
      <c r="EO2" s="92" t="s">
        <v>377</v>
      </c>
    </row>
    <row r="3" spans="2:145" s="104" customFormat="1" ht="12" x14ac:dyDescent="0.35">
      <c r="B3" s="103"/>
      <c r="F3" s="105" t="s">
        <v>515</v>
      </c>
      <c r="G3" s="104" t="s">
        <v>513</v>
      </c>
      <c r="H3" s="106" t="s">
        <v>511</v>
      </c>
      <c r="I3" s="104" t="s">
        <v>517</v>
      </c>
      <c r="J3" s="104" t="s">
        <v>518</v>
      </c>
      <c r="K3" s="104" t="s">
        <v>518</v>
      </c>
      <c r="L3" s="104" t="s">
        <v>516</v>
      </c>
      <c r="M3" s="104" t="s">
        <v>516</v>
      </c>
      <c r="N3" s="104" t="s">
        <v>521</v>
      </c>
      <c r="O3" s="104" t="s">
        <v>523</v>
      </c>
      <c r="P3" s="104" t="s">
        <v>525</v>
      </c>
      <c r="Q3" s="106" t="s">
        <v>527</v>
      </c>
      <c r="R3" s="106" t="s">
        <v>529</v>
      </c>
      <c r="S3" s="104" t="s">
        <v>218</v>
      </c>
      <c r="T3" s="104" t="s">
        <v>219</v>
      </c>
      <c r="U3" s="104" t="s">
        <v>548</v>
      </c>
      <c r="V3" s="104" t="s">
        <v>548</v>
      </c>
      <c r="W3" s="104" t="s">
        <v>549</v>
      </c>
      <c r="X3" s="104" t="s">
        <v>397</v>
      </c>
      <c r="Y3" s="104" t="s">
        <v>397</v>
      </c>
      <c r="Z3" s="106" t="s">
        <v>288</v>
      </c>
      <c r="AA3" s="104" t="s">
        <v>285</v>
      </c>
      <c r="AB3" s="104" t="s">
        <v>550</v>
      </c>
      <c r="AC3" s="104" t="s">
        <v>550</v>
      </c>
      <c r="AD3" s="106" t="s">
        <v>295</v>
      </c>
      <c r="AE3" s="104" t="s">
        <v>537</v>
      </c>
      <c r="AF3" s="104" t="s">
        <v>540</v>
      </c>
      <c r="AG3" s="106" t="s">
        <v>307</v>
      </c>
      <c r="AH3" s="104" t="s">
        <v>554</v>
      </c>
      <c r="AI3" s="107" t="s">
        <v>560</v>
      </c>
      <c r="AJ3" s="104" t="s">
        <v>559</v>
      </c>
      <c r="AK3" s="104" t="s">
        <v>221</v>
      </c>
      <c r="AL3" s="104" t="s">
        <v>221</v>
      </c>
      <c r="AM3" s="104" t="s">
        <v>223</v>
      </c>
      <c r="AN3" s="104" t="s">
        <v>223</v>
      </c>
      <c r="AO3" s="107" t="s">
        <v>405</v>
      </c>
      <c r="AP3" s="104" t="s">
        <v>310</v>
      </c>
      <c r="AQ3" s="104" t="s">
        <v>310</v>
      </c>
      <c r="AR3" s="104" t="s">
        <v>224</v>
      </c>
      <c r="AS3" s="104" t="s">
        <v>227</v>
      </c>
      <c r="AT3" s="104" t="s">
        <v>227</v>
      </c>
      <c r="AU3" s="104" t="s">
        <v>229</v>
      </c>
      <c r="AV3" s="104" t="s">
        <v>630</v>
      </c>
      <c r="AW3" s="107" t="s">
        <v>232</v>
      </c>
      <c r="AX3" s="104" t="s">
        <v>583</v>
      </c>
      <c r="AY3" s="104" t="s">
        <v>40</v>
      </c>
      <c r="AZ3" s="104" t="s">
        <v>576</v>
      </c>
      <c r="BA3" s="104" t="s">
        <v>576</v>
      </c>
      <c r="BB3" s="104" t="s">
        <v>577</v>
      </c>
      <c r="BC3" s="104" t="s">
        <v>577</v>
      </c>
      <c r="BD3" s="104" t="s">
        <v>627</v>
      </c>
      <c r="BE3" s="104" t="s">
        <v>580</v>
      </c>
      <c r="BF3" s="104" t="s">
        <v>581</v>
      </c>
      <c r="BG3" s="104" t="s">
        <v>581</v>
      </c>
      <c r="BH3" s="104" t="s">
        <v>580</v>
      </c>
      <c r="BI3" s="104" t="s">
        <v>581</v>
      </c>
      <c r="BJ3" s="104" t="s">
        <v>59</v>
      </c>
      <c r="BK3" s="104" t="s">
        <v>450</v>
      </c>
      <c r="BL3" s="104" t="s">
        <v>446</v>
      </c>
      <c r="BM3" s="104" t="s">
        <v>446</v>
      </c>
      <c r="BN3" s="104" t="s">
        <v>67</v>
      </c>
      <c r="BO3" s="104" t="s">
        <v>75</v>
      </c>
      <c r="BP3" s="104" t="s">
        <v>596</v>
      </c>
      <c r="BQ3" s="104" t="s">
        <v>596</v>
      </c>
      <c r="BR3" s="104" t="s">
        <v>457</v>
      </c>
      <c r="BS3" s="104" t="s">
        <v>458</v>
      </c>
      <c r="BT3" s="104" t="s">
        <v>458</v>
      </c>
      <c r="BU3" s="104" t="s">
        <v>624</v>
      </c>
      <c r="BV3" s="104" t="s">
        <v>465</v>
      </c>
      <c r="BW3" s="123" t="s">
        <v>622</v>
      </c>
      <c r="BX3" s="104" t="s">
        <v>106</v>
      </c>
      <c r="BY3" s="104" t="s">
        <v>599</v>
      </c>
      <c r="BZ3" s="104" t="s">
        <v>599</v>
      </c>
      <c r="CA3" s="104" t="s">
        <v>245</v>
      </c>
      <c r="CB3" s="104" t="s">
        <v>245</v>
      </c>
      <c r="CC3" s="114" t="s">
        <v>599</v>
      </c>
      <c r="CD3" s="114" t="s">
        <v>245</v>
      </c>
      <c r="CE3" s="123" t="s">
        <v>615</v>
      </c>
      <c r="CF3" s="107" t="s">
        <v>598</v>
      </c>
      <c r="CG3" s="104" t="s">
        <v>604</v>
      </c>
      <c r="CH3" s="104" t="s">
        <v>607</v>
      </c>
      <c r="CI3" s="104" t="s">
        <v>609</v>
      </c>
      <c r="CJ3" s="104" t="s">
        <v>610</v>
      </c>
      <c r="CK3" s="104" t="s">
        <v>612</v>
      </c>
      <c r="DF3" s="107"/>
      <c r="DG3" s="107"/>
      <c r="DH3" s="107"/>
      <c r="DJ3" s="107"/>
      <c r="DO3" s="107"/>
      <c r="DU3" s="107"/>
      <c r="DV3" s="107"/>
      <c r="DW3" s="107"/>
      <c r="DX3" s="107"/>
      <c r="DY3" s="107"/>
      <c r="DZ3" s="107"/>
      <c r="EA3" s="107"/>
      <c r="EC3" s="116"/>
      <c r="EO3" s="108"/>
    </row>
    <row r="4" spans="2:145" ht="6.65" customHeight="1" x14ac:dyDescent="0.3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69"/>
    </row>
    <row r="5" spans="2:145" ht="14.4" customHeight="1" x14ac:dyDescent="0.35">
      <c r="B5" s="28" t="s">
        <v>0</v>
      </c>
      <c r="C5" s="29" t="s">
        <v>12</v>
      </c>
      <c r="D5" s="29" t="s">
        <v>5</v>
      </c>
      <c r="E5" s="29" t="s">
        <v>158</v>
      </c>
      <c r="F5" s="1">
        <v>7</v>
      </c>
      <c r="G5" s="1">
        <v>9</v>
      </c>
      <c r="H5" s="1">
        <v>4</v>
      </c>
      <c r="I5" s="1">
        <v>38</v>
      </c>
      <c r="J5" s="1">
        <v>24</v>
      </c>
      <c r="K5" s="1">
        <v>56</v>
      </c>
      <c r="L5" s="1">
        <v>94</v>
      </c>
      <c r="M5" s="112">
        <v>24</v>
      </c>
      <c r="N5" s="1"/>
      <c r="O5" s="1"/>
      <c r="P5" s="1"/>
      <c r="Q5" s="1">
        <v>7</v>
      </c>
      <c r="R5" s="1">
        <v>1</v>
      </c>
      <c r="S5" s="1">
        <v>7</v>
      </c>
      <c r="T5" s="1">
        <v>32</v>
      </c>
      <c r="U5" s="1">
        <v>56</v>
      </c>
      <c r="V5" s="1">
        <v>70</v>
      </c>
      <c r="W5" s="1">
        <v>16</v>
      </c>
      <c r="X5" s="1">
        <v>74</v>
      </c>
      <c r="Y5" s="112">
        <v>23</v>
      </c>
      <c r="Z5" s="1"/>
      <c r="AA5" s="1">
        <v>4</v>
      </c>
      <c r="AB5" s="1">
        <v>25</v>
      </c>
      <c r="AC5" s="112">
        <v>13</v>
      </c>
      <c r="AD5" s="1"/>
      <c r="AE5" s="1"/>
      <c r="AF5" s="1"/>
      <c r="AG5" s="1"/>
      <c r="AH5" s="1">
        <v>61</v>
      </c>
      <c r="AI5" s="1">
        <v>71</v>
      </c>
      <c r="AJ5" s="1">
        <v>22</v>
      </c>
      <c r="AK5" s="1">
        <v>28</v>
      </c>
      <c r="AL5" s="112">
        <v>26</v>
      </c>
      <c r="AM5" s="1"/>
      <c r="AN5" s="1"/>
      <c r="AO5" s="1"/>
      <c r="AP5" s="1"/>
      <c r="AQ5" s="1"/>
      <c r="AR5" s="1" t="s">
        <v>569</v>
      </c>
      <c r="AS5" s="1"/>
      <c r="AT5" s="1"/>
      <c r="AU5" s="1"/>
      <c r="AV5" s="1">
        <v>6</v>
      </c>
      <c r="AW5" s="1" t="s">
        <v>72</v>
      </c>
      <c r="AX5" s="1">
        <v>4</v>
      </c>
      <c r="AY5" s="1"/>
      <c r="AZ5" s="1"/>
      <c r="BA5" s="1"/>
      <c r="BB5" s="1"/>
      <c r="BC5" s="1"/>
      <c r="BD5" s="1">
        <v>48</v>
      </c>
      <c r="BE5" s="1">
        <v>73</v>
      </c>
      <c r="BF5" s="1">
        <v>55</v>
      </c>
      <c r="BG5" s="1">
        <v>45</v>
      </c>
      <c r="BH5" s="1"/>
      <c r="BI5" s="1"/>
      <c r="BJ5" s="1">
        <v>82</v>
      </c>
      <c r="BK5" s="1">
        <v>25</v>
      </c>
      <c r="BL5" s="1">
        <v>45</v>
      </c>
      <c r="BM5" s="1">
        <v>39</v>
      </c>
      <c r="BN5" s="1"/>
      <c r="BO5" s="1">
        <v>2</v>
      </c>
      <c r="BP5" s="1">
        <v>3</v>
      </c>
      <c r="BQ5" s="1">
        <v>7</v>
      </c>
      <c r="BR5" s="1">
        <v>2</v>
      </c>
      <c r="BS5" s="1">
        <v>21</v>
      </c>
      <c r="BT5" s="112">
        <v>4</v>
      </c>
      <c r="BU5" s="124">
        <v>25</v>
      </c>
      <c r="BV5" s="124">
        <v>34</v>
      </c>
      <c r="BW5" s="124">
        <v>33</v>
      </c>
      <c r="BX5" s="124">
        <v>51</v>
      </c>
      <c r="BY5" s="124">
        <v>103</v>
      </c>
      <c r="BZ5" s="124">
        <v>66</v>
      </c>
      <c r="CA5" s="124">
        <v>33</v>
      </c>
      <c r="CB5" s="124">
        <v>52</v>
      </c>
      <c r="CC5" s="1"/>
      <c r="CD5" s="1"/>
      <c r="CE5" s="1">
        <v>101</v>
      </c>
      <c r="CF5" s="1"/>
      <c r="CG5" s="1"/>
      <c r="CH5" s="1" t="s">
        <v>283</v>
      </c>
      <c r="CI5" s="1"/>
      <c r="CJ5" s="97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C5" s="115"/>
      <c r="ED5" s="1">
        <v>2</v>
      </c>
      <c r="EE5" s="1">
        <v>4</v>
      </c>
      <c r="EF5" s="1"/>
      <c r="EG5" s="1"/>
      <c r="EH5" s="1"/>
      <c r="EI5" s="1"/>
      <c r="EJ5" s="1"/>
      <c r="EK5" s="1"/>
      <c r="EL5" s="1"/>
      <c r="EM5" s="1"/>
      <c r="EN5" s="1"/>
      <c r="EO5" s="32"/>
    </row>
    <row r="6" spans="2:145" ht="14.4" customHeight="1" x14ac:dyDescent="0.35">
      <c r="B6" s="28" t="s">
        <v>0</v>
      </c>
      <c r="C6" s="39" t="s">
        <v>79</v>
      </c>
      <c r="D6" s="29" t="s">
        <v>21</v>
      </c>
      <c r="E6" s="29" t="s">
        <v>248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72</v>
      </c>
      <c r="R6" s="1" t="s">
        <v>72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24"/>
      <c r="BX6" s="124"/>
      <c r="BY6" s="124"/>
      <c r="BZ6" s="124"/>
      <c r="CA6" s="124"/>
      <c r="CB6" s="124"/>
      <c r="CC6" s="1">
        <v>4</v>
      </c>
      <c r="CD6" s="1"/>
      <c r="CE6" s="1"/>
      <c r="CF6" s="1"/>
      <c r="CG6" s="1"/>
      <c r="CH6" s="1" t="s">
        <v>72</v>
      </c>
      <c r="CI6" s="1"/>
      <c r="CJ6" s="97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C6" s="115"/>
      <c r="ED6" s="1" t="s">
        <v>55</v>
      </c>
      <c r="EE6" s="1" t="s">
        <v>55</v>
      </c>
      <c r="EF6" s="1"/>
      <c r="EG6" s="1"/>
      <c r="EH6" s="1"/>
      <c r="EI6" s="1"/>
      <c r="EJ6" s="1"/>
      <c r="EK6" s="1"/>
      <c r="EL6" s="1"/>
      <c r="EM6" s="1"/>
      <c r="EN6" s="1"/>
      <c r="EO6" s="32"/>
    </row>
    <row r="7" spans="2:145" ht="6.65" customHeight="1" x14ac:dyDescent="0.35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69"/>
    </row>
    <row r="8" spans="2:145" x14ac:dyDescent="0.35">
      <c r="B8" s="28" t="s">
        <v>0</v>
      </c>
      <c r="C8" s="39" t="s">
        <v>501</v>
      </c>
      <c r="D8" s="29" t="s">
        <v>486</v>
      </c>
      <c r="E8" s="34" t="s">
        <v>508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24"/>
      <c r="BX8" s="124"/>
      <c r="BY8" s="124"/>
      <c r="BZ8" s="124"/>
      <c r="CA8" s="124"/>
      <c r="CB8" s="124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C8" s="115"/>
      <c r="ED8" s="1" t="s">
        <v>55</v>
      </c>
      <c r="EE8" s="1" t="s">
        <v>55</v>
      </c>
      <c r="EF8" s="1"/>
      <c r="EG8" s="1"/>
      <c r="EH8" s="1"/>
      <c r="EI8" s="1"/>
      <c r="EJ8" s="1"/>
      <c r="EK8" s="1"/>
      <c r="EL8" s="1"/>
      <c r="EM8" s="1"/>
      <c r="EN8" s="1"/>
      <c r="EO8" s="32"/>
    </row>
    <row r="9" spans="2:145" ht="6.65" customHeight="1" x14ac:dyDescent="0.35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69"/>
    </row>
    <row r="10" spans="2:145" x14ac:dyDescent="0.35">
      <c r="B10" s="28" t="s">
        <v>0</v>
      </c>
      <c r="C10" s="39" t="s">
        <v>145</v>
      </c>
      <c r="D10" s="29" t="s">
        <v>9</v>
      </c>
      <c r="E10" s="29" t="s">
        <v>503</v>
      </c>
      <c r="F10" s="1">
        <v>5</v>
      </c>
      <c r="G10" s="1">
        <v>20</v>
      </c>
      <c r="H10" s="1"/>
      <c r="I10" s="1"/>
      <c r="J10" s="1"/>
      <c r="K10" s="1"/>
      <c r="L10" s="1"/>
      <c r="M10" s="1"/>
      <c r="N10" s="1">
        <v>14</v>
      </c>
      <c r="O10" s="1">
        <v>17</v>
      </c>
      <c r="P10" s="1"/>
      <c r="Q10" s="1">
        <v>11</v>
      </c>
      <c r="R10" s="1" t="s">
        <v>72</v>
      </c>
      <c r="S10" s="1">
        <v>12</v>
      </c>
      <c r="T10" s="1"/>
      <c r="U10" s="1"/>
      <c r="V10" s="1"/>
      <c r="W10" s="1"/>
      <c r="X10" s="1"/>
      <c r="Y10" s="1"/>
      <c r="Z10" s="1">
        <v>5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24"/>
      <c r="BX10" s="124"/>
      <c r="BY10" s="124"/>
      <c r="BZ10" s="124"/>
      <c r="CA10" s="124"/>
      <c r="CB10" s="124"/>
      <c r="CC10" s="1" t="s">
        <v>601</v>
      </c>
      <c r="CD10" s="1">
        <v>16</v>
      </c>
      <c r="CE10" s="1"/>
      <c r="CF10" s="1"/>
      <c r="CG10" s="1"/>
      <c r="CH10" s="1">
        <v>1</v>
      </c>
      <c r="CI10" s="1"/>
      <c r="CJ10" s="1"/>
      <c r="CK10" s="31" t="s">
        <v>118</v>
      </c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Z10" s="1"/>
      <c r="EA10" s="1"/>
      <c r="EC10" s="115"/>
      <c r="ED10" s="1">
        <v>9</v>
      </c>
      <c r="EE10" s="1">
        <v>21</v>
      </c>
      <c r="EF10" s="1"/>
      <c r="EG10" s="1"/>
      <c r="EH10" s="1"/>
      <c r="EI10" s="1"/>
      <c r="EJ10" s="1"/>
      <c r="EK10" s="1"/>
      <c r="EL10" s="1"/>
      <c r="EM10" s="1"/>
      <c r="EN10" s="1"/>
      <c r="EO10" s="32"/>
    </row>
    <row r="11" spans="2:145" x14ac:dyDescent="0.35">
      <c r="B11" s="28" t="s">
        <v>0</v>
      </c>
      <c r="C11" s="29" t="s">
        <v>79</v>
      </c>
      <c r="D11" s="29" t="s">
        <v>78</v>
      </c>
      <c r="E11" s="29" t="s">
        <v>503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 t="s">
        <v>72</v>
      </c>
      <c r="R11" s="1" t="s">
        <v>283</v>
      </c>
      <c r="S11" s="1"/>
      <c r="T11" s="1"/>
      <c r="U11" s="1"/>
      <c r="V11" s="1"/>
      <c r="W11" s="1"/>
      <c r="X11" s="1"/>
      <c r="Y11" s="1"/>
      <c r="Z11" s="1">
        <v>10</v>
      </c>
      <c r="AA11" s="1"/>
      <c r="AB11" s="1"/>
      <c r="AC11" s="1"/>
      <c r="AD11" s="1">
        <v>7</v>
      </c>
      <c r="AE11" s="1"/>
      <c r="AF11" s="1"/>
      <c r="AG11" s="1">
        <v>6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>
        <v>7</v>
      </c>
      <c r="AT11" s="1">
        <v>7</v>
      </c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24"/>
      <c r="BX11" s="124"/>
      <c r="BY11" s="124"/>
      <c r="BZ11" s="124"/>
      <c r="CA11" s="124"/>
      <c r="CB11" s="124"/>
      <c r="CC11" s="1" t="s">
        <v>602</v>
      </c>
      <c r="CD11" s="1" t="s">
        <v>72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C11" s="115"/>
      <c r="ED11" s="1">
        <v>10</v>
      </c>
      <c r="EE11" s="1">
        <v>40</v>
      </c>
      <c r="EF11" s="1"/>
      <c r="EG11" s="1"/>
      <c r="EH11" s="1"/>
      <c r="EI11" s="1"/>
      <c r="EJ11" s="1"/>
      <c r="EK11" s="1"/>
      <c r="EL11" s="1"/>
      <c r="EM11" s="1"/>
      <c r="EN11" s="1"/>
      <c r="EO11" s="32"/>
    </row>
    <row r="12" spans="2:145" ht="6.65" customHeight="1" x14ac:dyDescent="0.3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69"/>
    </row>
    <row r="13" spans="2:145" x14ac:dyDescent="0.35">
      <c r="B13" s="28" t="s">
        <v>0</v>
      </c>
      <c r="C13" s="39" t="s">
        <v>60</v>
      </c>
      <c r="D13" s="29" t="s">
        <v>61</v>
      </c>
      <c r="E13" s="34" t="s">
        <v>372</v>
      </c>
      <c r="F13" s="1">
        <v>5</v>
      </c>
      <c r="G13" s="1"/>
      <c r="H13" s="1"/>
      <c r="I13" s="1"/>
      <c r="J13" s="1"/>
      <c r="K13" s="1"/>
      <c r="L13" s="1"/>
      <c r="M13" s="1"/>
      <c r="N13" s="1">
        <v>1</v>
      </c>
      <c r="O13" s="1">
        <v>1</v>
      </c>
      <c r="P13" s="31">
        <v>2</v>
      </c>
      <c r="Q13" s="1">
        <v>1</v>
      </c>
      <c r="R13" s="1"/>
      <c r="S13" s="1">
        <v>4</v>
      </c>
      <c r="T13" s="1"/>
      <c r="U13" s="1"/>
      <c r="V13" s="1"/>
      <c r="W13" s="1"/>
      <c r="X13" s="1"/>
      <c r="Y13" s="1"/>
      <c r="Z13" s="1">
        <v>3</v>
      </c>
      <c r="AA13" s="1"/>
      <c r="AB13" s="1"/>
      <c r="AC13" s="1"/>
      <c r="AD13" s="1">
        <v>2</v>
      </c>
      <c r="AE13" s="1">
        <v>2</v>
      </c>
      <c r="AF13" s="1">
        <v>8</v>
      </c>
      <c r="AG13" s="31">
        <v>2</v>
      </c>
      <c r="AH13" s="1"/>
      <c r="AI13" s="1"/>
      <c r="AJ13" s="1"/>
      <c r="AK13" s="1"/>
      <c r="AL13" s="1"/>
      <c r="AM13" s="1">
        <v>5</v>
      </c>
      <c r="AN13" s="1">
        <v>5</v>
      </c>
      <c r="AO13" s="1">
        <v>6</v>
      </c>
      <c r="AP13" s="1">
        <v>8</v>
      </c>
      <c r="AQ13" s="1">
        <v>6</v>
      </c>
      <c r="AR13" s="1"/>
      <c r="AS13" s="1">
        <v>1</v>
      </c>
      <c r="AT13" s="1">
        <v>2</v>
      </c>
      <c r="AU13" s="1"/>
      <c r="AV13" s="1"/>
      <c r="AW13" s="1"/>
      <c r="AX13" s="1"/>
      <c r="AY13" s="1" t="s">
        <v>252</v>
      </c>
      <c r="AZ13" s="1" t="s">
        <v>252</v>
      </c>
      <c r="BA13" s="1" t="s">
        <v>252</v>
      </c>
      <c r="BB13" s="1" t="s">
        <v>252</v>
      </c>
      <c r="BC13" s="1" t="s">
        <v>252</v>
      </c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>
        <v>5</v>
      </c>
      <c r="BO13" s="1">
        <v>22</v>
      </c>
      <c r="BP13" s="1">
        <v>11</v>
      </c>
      <c r="BQ13" s="1">
        <v>19</v>
      </c>
      <c r="BR13" s="1">
        <v>14</v>
      </c>
      <c r="BS13" s="1">
        <v>44</v>
      </c>
      <c r="BT13" s="1">
        <v>21</v>
      </c>
      <c r="BU13" s="1"/>
      <c r="BV13" s="1"/>
      <c r="BW13" s="124"/>
      <c r="BX13" s="124"/>
      <c r="BY13" s="124"/>
      <c r="BZ13" s="124"/>
      <c r="CA13" s="124"/>
      <c r="CB13" s="124"/>
      <c r="CC13" s="30" t="s">
        <v>88</v>
      </c>
      <c r="CD13" s="1">
        <v>9</v>
      </c>
      <c r="CE13" s="1"/>
      <c r="CF13" s="1"/>
      <c r="CG13" s="1">
        <v>3</v>
      </c>
      <c r="CH13" s="1">
        <v>2</v>
      </c>
      <c r="CI13" s="1">
        <v>13</v>
      </c>
      <c r="CJ13" s="1">
        <v>17</v>
      </c>
      <c r="CK13" s="1">
        <v>8</v>
      </c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C13" s="115"/>
      <c r="ED13" s="1">
        <v>2</v>
      </c>
      <c r="EE13" s="1">
        <v>3</v>
      </c>
      <c r="EF13" s="1"/>
      <c r="EG13" s="1"/>
      <c r="EH13" s="1"/>
      <c r="EI13" s="1"/>
      <c r="EJ13" s="1"/>
      <c r="EK13" s="1"/>
      <c r="EL13" s="1"/>
      <c r="EM13" s="1"/>
      <c r="EN13" s="1"/>
      <c r="EO13" s="32"/>
    </row>
    <row r="14" spans="2:145" x14ac:dyDescent="0.35">
      <c r="B14" s="28" t="s">
        <v>0</v>
      </c>
      <c r="C14" s="39" t="s">
        <v>62</v>
      </c>
      <c r="D14" s="29" t="s">
        <v>63</v>
      </c>
      <c r="E14" s="34" t="s">
        <v>372</v>
      </c>
      <c r="F14" s="30">
        <v>3</v>
      </c>
      <c r="G14" s="1"/>
      <c r="H14" s="1"/>
      <c r="I14" s="1"/>
      <c r="J14" s="1"/>
      <c r="K14" s="1"/>
      <c r="L14" s="1"/>
      <c r="M14" s="1"/>
      <c r="N14" s="1">
        <v>6</v>
      </c>
      <c r="O14" s="1">
        <v>5</v>
      </c>
      <c r="P14" s="31">
        <v>2</v>
      </c>
      <c r="Q14" s="1">
        <v>4</v>
      </c>
      <c r="R14" s="1"/>
      <c r="S14" s="44">
        <v>1</v>
      </c>
      <c r="T14" s="1"/>
      <c r="U14" s="1"/>
      <c r="V14" s="1"/>
      <c r="W14" s="1"/>
      <c r="X14" s="1"/>
      <c r="Y14" s="1"/>
      <c r="Z14" s="1">
        <v>1</v>
      </c>
      <c r="AA14" s="1"/>
      <c r="AB14" s="1"/>
      <c r="AC14" s="1"/>
      <c r="AD14" s="1">
        <v>1</v>
      </c>
      <c r="AE14" s="1">
        <v>1</v>
      </c>
      <c r="AF14" s="31">
        <v>2</v>
      </c>
      <c r="AG14" s="44">
        <v>1</v>
      </c>
      <c r="AH14" s="1"/>
      <c r="AI14" s="1"/>
      <c r="AJ14" s="1"/>
      <c r="AK14" s="1"/>
      <c r="AL14" s="1"/>
      <c r="AM14" s="1">
        <v>1</v>
      </c>
      <c r="AN14" s="1">
        <v>2</v>
      </c>
      <c r="AO14" s="1">
        <v>3</v>
      </c>
      <c r="AP14" s="1">
        <v>1</v>
      </c>
      <c r="AQ14" s="112">
        <v>1</v>
      </c>
      <c r="AR14" s="1"/>
      <c r="AS14" s="1"/>
      <c r="AT14" s="1">
        <v>1</v>
      </c>
      <c r="AU14" s="44">
        <v>1</v>
      </c>
      <c r="AV14" s="124"/>
      <c r="AW14" s="124"/>
      <c r="AX14" s="44">
        <v>1</v>
      </c>
      <c r="AY14" s="1">
        <v>1</v>
      </c>
      <c r="AZ14" s="1">
        <v>2</v>
      </c>
      <c r="BA14" s="1">
        <v>2</v>
      </c>
      <c r="BB14" s="1">
        <v>3</v>
      </c>
      <c r="BC14" s="112">
        <v>1</v>
      </c>
      <c r="BD14" s="124"/>
      <c r="BE14" s="124"/>
      <c r="BF14" s="124"/>
      <c r="BG14" s="124"/>
      <c r="BH14" s="1">
        <v>1</v>
      </c>
      <c r="BI14" s="1">
        <v>1</v>
      </c>
      <c r="BJ14" s="1"/>
      <c r="BK14" s="1"/>
      <c r="BL14" s="1"/>
      <c r="BM14" s="1"/>
      <c r="BN14" s="1">
        <v>1</v>
      </c>
      <c r="BO14" s="1">
        <v>1</v>
      </c>
      <c r="BP14" s="1">
        <v>1</v>
      </c>
      <c r="BQ14" s="1">
        <v>1</v>
      </c>
      <c r="BR14" s="1">
        <v>1</v>
      </c>
      <c r="BS14" s="1">
        <v>7</v>
      </c>
      <c r="BT14" s="112">
        <v>1</v>
      </c>
      <c r="BU14" s="124"/>
      <c r="BV14" s="124"/>
      <c r="BW14" s="124"/>
      <c r="BX14" s="124"/>
      <c r="BY14" s="124"/>
      <c r="BZ14" s="124"/>
      <c r="CA14" s="124"/>
      <c r="CB14" s="124"/>
      <c r="CC14" s="44" t="s">
        <v>251</v>
      </c>
      <c r="CD14" s="1">
        <v>1</v>
      </c>
      <c r="CE14" s="1"/>
      <c r="CF14" s="44">
        <v>1</v>
      </c>
      <c r="CG14" s="1">
        <v>4</v>
      </c>
      <c r="CH14" s="1">
        <v>1</v>
      </c>
      <c r="CI14" s="1">
        <v>18</v>
      </c>
      <c r="CJ14" s="1">
        <v>11</v>
      </c>
      <c r="CK14" s="30" t="s">
        <v>613</v>
      </c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C14" s="115"/>
      <c r="ED14" s="1">
        <v>1</v>
      </c>
      <c r="EE14" s="1">
        <v>1</v>
      </c>
      <c r="EF14" s="1"/>
      <c r="EG14" s="1"/>
      <c r="EH14" s="1"/>
      <c r="EI14" s="1"/>
      <c r="EJ14" s="1"/>
      <c r="EK14" s="1"/>
      <c r="EL14" s="1"/>
      <c r="EM14" s="1"/>
      <c r="EN14" s="1"/>
      <c r="EO14" s="32"/>
    </row>
    <row r="15" spans="2:145" x14ac:dyDescent="0.35">
      <c r="B15" s="70"/>
      <c r="C15" s="39"/>
      <c r="D15" s="29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24"/>
      <c r="AW15" s="124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24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C15" s="115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32"/>
    </row>
    <row r="16" spans="2:145" x14ac:dyDescent="0.35">
      <c r="B16" s="45" t="s">
        <v>140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24"/>
      <c r="AW16" s="124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24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C16" s="115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32"/>
    </row>
    <row r="17" spans="2:145" x14ac:dyDescent="0.35">
      <c r="B17" s="45" t="s">
        <v>141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24"/>
      <c r="AW17" s="124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24"/>
      <c r="BX17" s="1"/>
      <c r="BY17" s="1"/>
      <c r="BZ17" s="1"/>
      <c r="CA17" s="1"/>
      <c r="CB17" s="1"/>
      <c r="CC17" s="1"/>
      <c r="CD17" s="1"/>
      <c r="CE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EC17" s="117"/>
      <c r="EG17" s="1"/>
      <c r="EH17" s="1"/>
      <c r="EI17" s="1"/>
      <c r="EJ17" s="1"/>
      <c r="EK17" s="1"/>
      <c r="EL17" s="1"/>
      <c r="EM17" s="1"/>
      <c r="EN17" s="1"/>
      <c r="EO17" s="32"/>
    </row>
    <row r="18" spans="2:145" x14ac:dyDescent="0.35">
      <c r="B18" s="57" t="s">
        <v>48</v>
      </c>
      <c r="F18" s="1"/>
      <c r="G18" s="1"/>
      <c r="H18" s="71"/>
      <c r="I18" s="1"/>
      <c r="J18" s="1"/>
      <c r="K18" s="1"/>
      <c r="L18" s="1"/>
      <c r="M18" s="1"/>
      <c r="N18" s="1"/>
      <c r="O18" s="1"/>
      <c r="Q18" s="1"/>
      <c r="R18" s="1"/>
      <c r="S18" s="44">
        <v>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4">
        <v>1</v>
      </c>
      <c r="AV18" s="124"/>
      <c r="AW18" s="124"/>
      <c r="AX18" s="44">
        <v>1</v>
      </c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24"/>
      <c r="BX18" s="1"/>
      <c r="BY18" s="1"/>
      <c r="BZ18" s="1"/>
      <c r="CA18" s="1"/>
      <c r="CB18" s="1"/>
      <c r="CC18" s="1"/>
      <c r="CD18" s="1"/>
      <c r="CE18" s="1"/>
      <c r="CF18" s="44">
        <v>1</v>
      </c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EC18" s="117"/>
      <c r="EG18" s="44">
        <f>SUM(F18:EC18)</f>
        <v>4</v>
      </c>
      <c r="EH18" s="1"/>
      <c r="EI18" s="1"/>
      <c r="EJ18" s="1"/>
      <c r="EK18" s="1"/>
      <c r="EL18" s="1"/>
      <c r="EM18" s="1"/>
      <c r="EN18" s="1"/>
      <c r="EO18" s="32"/>
    </row>
    <row r="19" spans="2:145" x14ac:dyDescent="0.35">
      <c r="B19" s="56" t="s">
        <v>47</v>
      </c>
      <c r="C19" s="58"/>
      <c r="F19" s="1"/>
      <c r="G19" s="1"/>
      <c r="H19" s="1"/>
      <c r="I19" s="1"/>
      <c r="J19" s="1"/>
      <c r="K19" s="1"/>
      <c r="L19" s="1"/>
      <c r="M19" s="1"/>
      <c r="N19" s="1"/>
      <c r="O19" s="1"/>
      <c r="P19" s="31">
        <v>2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31">
        <v>1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24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C19" s="117"/>
      <c r="EE19" s="100"/>
      <c r="EG19" s="1"/>
      <c r="EH19" s="31">
        <f>SUM(F19:EG19)</f>
        <v>3</v>
      </c>
      <c r="EI19" s="1"/>
      <c r="EJ19" s="1"/>
      <c r="EK19" s="1"/>
      <c r="EL19" s="1"/>
      <c r="EM19" s="1"/>
      <c r="EN19" s="1"/>
      <c r="EO19" s="32"/>
    </row>
    <row r="20" spans="2:145" x14ac:dyDescent="0.35">
      <c r="B20" s="55" t="s">
        <v>46</v>
      </c>
      <c r="F20" s="30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24"/>
      <c r="BX20" s="1"/>
      <c r="BY20" s="1"/>
      <c r="BZ20" s="1"/>
      <c r="CA20" s="1"/>
      <c r="CB20" s="1"/>
      <c r="CC20" s="1"/>
      <c r="CD20" s="1"/>
      <c r="CE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X20" s="1"/>
      <c r="DZ20" s="1"/>
      <c r="EA20" s="1"/>
      <c r="EC20" s="117"/>
      <c r="EE20" s="100"/>
      <c r="EG20" s="1"/>
      <c r="EH20" s="1"/>
      <c r="EI20" s="30">
        <f>SUM(F20:EH20)</f>
        <v>1</v>
      </c>
      <c r="EJ20" s="1"/>
      <c r="EK20" s="1"/>
      <c r="EL20" s="1"/>
      <c r="EM20" s="1"/>
      <c r="EN20" s="1"/>
      <c r="EO20" s="32"/>
    </row>
    <row r="21" spans="2:145" x14ac:dyDescent="0.35">
      <c r="B21" s="45" t="s">
        <v>146</v>
      </c>
      <c r="F21" s="35">
        <v>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>
        <v>1</v>
      </c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24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W21" s="1"/>
      <c r="DX21" s="1"/>
      <c r="DY21" s="1"/>
      <c r="DZ21" s="1"/>
      <c r="EA21" s="1"/>
      <c r="EC21" s="117"/>
      <c r="EE21" s="100"/>
      <c r="EG21" s="1"/>
      <c r="EH21" s="1"/>
      <c r="EI21" s="1"/>
      <c r="EJ21" s="35">
        <f>SUM(F21:EI21)</f>
        <v>6</v>
      </c>
      <c r="EK21" s="1"/>
      <c r="EL21" s="1"/>
      <c r="EM21" s="1"/>
      <c r="EN21" s="1"/>
      <c r="EO21" s="32"/>
    </row>
    <row r="22" spans="2:145" x14ac:dyDescent="0.35">
      <c r="B22" s="57" t="s">
        <v>147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71"/>
      <c r="AF22" s="71"/>
      <c r="AG22" s="44">
        <v>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24"/>
      <c r="BX22" s="1"/>
      <c r="BY22" s="1"/>
      <c r="BZ22" s="1"/>
      <c r="CA22" s="1"/>
      <c r="CB22" s="1"/>
      <c r="CC22" s="44">
        <v>1</v>
      </c>
      <c r="CD22" s="1"/>
      <c r="CE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EC22" s="117"/>
      <c r="EE22" s="100"/>
      <c r="EG22" s="1"/>
      <c r="EH22" s="1"/>
      <c r="EI22" s="1"/>
      <c r="EJ22" s="1"/>
      <c r="EK22" s="44">
        <f>SUM(F22:EJ22)</f>
        <v>2</v>
      </c>
      <c r="EL22" s="1"/>
      <c r="EM22" s="1"/>
      <c r="EN22" s="1"/>
      <c r="EO22" s="32"/>
    </row>
    <row r="23" spans="2:145" x14ac:dyDescent="0.35">
      <c r="B23" s="56" t="s">
        <v>148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31">
        <v>1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24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31">
        <v>1</v>
      </c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EC23" s="117"/>
      <c r="EE23" s="100"/>
      <c r="EG23" s="1"/>
      <c r="EH23" s="1"/>
      <c r="EI23" s="1"/>
      <c r="EJ23" s="1"/>
      <c r="EK23" s="1"/>
      <c r="EL23" s="31">
        <f>SUM(F23:EK23)</f>
        <v>2</v>
      </c>
      <c r="EM23" s="1"/>
      <c r="EN23" s="1"/>
      <c r="EO23" s="32"/>
    </row>
    <row r="24" spans="2:145" x14ac:dyDescent="0.35">
      <c r="B24" s="55" t="s">
        <v>149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24"/>
      <c r="BX24" s="1"/>
      <c r="BY24" s="1"/>
      <c r="BZ24" s="1"/>
      <c r="CA24" s="1"/>
      <c r="CB24" s="1"/>
      <c r="CC24" s="30">
        <v>1</v>
      </c>
      <c r="CD24" s="1"/>
      <c r="CE24" s="1"/>
      <c r="CF24" s="1"/>
      <c r="CG24" s="1"/>
      <c r="CH24" s="1"/>
      <c r="CI24" s="1"/>
      <c r="CJ24" s="1"/>
      <c r="CK24" s="30">
        <v>1</v>
      </c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EC24" s="117"/>
      <c r="EE24" s="100"/>
      <c r="EG24" s="1"/>
      <c r="EH24" s="1"/>
      <c r="EI24" s="1"/>
      <c r="EJ24" s="1"/>
      <c r="EK24" s="1"/>
      <c r="EL24" s="1"/>
      <c r="EM24" s="30">
        <f>SUM(F24:EL24)</f>
        <v>2</v>
      </c>
      <c r="EN24" s="1"/>
      <c r="EO24" s="32"/>
    </row>
    <row r="25" spans="2:145" x14ac:dyDescent="0.35">
      <c r="B25" s="45" t="s">
        <v>150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11">
        <v>1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24"/>
      <c r="BX25" s="1"/>
      <c r="BY25" s="1"/>
      <c r="BZ25" s="1"/>
      <c r="CA25" s="1"/>
      <c r="CB25" s="1"/>
      <c r="CC25" s="35">
        <v>2</v>
      </c>
      <c r="CD25" s="1"/>
      <c r="CE25" s="1"/>
      <c r="CF25" s="1"/>
      <c r="CG25" s="1"/>
      <c r="CH25" s="1"/>
      <c r="CI25" s="1"/>
      <c r="CJ25" s="1"/>
      <c r="CK25" s="119">
        <v>1</v>
      </c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EC25" s="117"/>
      <c r="EE25" s="100"/>
      <c r="EG25" s="1"/>
      <c r="EH25" s="1"/>
      <c r="EI25" s="1"/>
      <c r="EJ25" s="1"/>
      <c r="EK25" s="1"/>
      <c r="EL25" s="1"/>
      <c r="EM25" s="1"/>
      <c r="EN25" s="35">
        <f>SUM(F25:EM25)</f>
        <v>4</v>
      </c>
      <c r="EO25" s="32"/>
    </row>
    <row r="26" spans="2:145" x14ac:dyDescent="0.35">
      <c r="B26" s="90" t="s">
        <v>377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12">
        <v>1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12">
        <v>1</v>
      </c>
      <c r="BD26" s="112"/>
      <c r="BE26" s="112"/>
      <c r="BF26" s="112"/>
      <c r="BG26" s="112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12">
        <v>2</v>
      </c>
      <c r="BU26" s="112"/>
      <c r="BV26" s="112"/>
      <c r="BW26" s="124"/>
      <c r="BX26" s="112"/>
      <c r="BY26" s="112"/>
      <c r="BZ26" s="112"/>
      <c r="CA26" s="112"/>
      <c r="CB26" s="112"/>
      <c r="CC26" s="1"/>
      <c r="CD26" s="1"/>
      <c r="CE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EC26" s="117"/>
      <c r="EG26" s="1"/>
      <c r="EH26" s="1"/>
      <c r="EI26" s="1"/>
      <c r="EJ26" s="1"/>
      <c r="EK26" s="1"/>
      <c r="EL26" s="1"/>
      <c r="EM26" s="1"/>
      <c r="EN26" s="1"/>
      <c r="EO26" s="93">
        <f>SUM(F26:EN26)</f>
        <v>4</v>
      </c>
    </row>
    <row r="27" spans="2:145" x14ac:dyDescent="0.35">
      <c r="B27" s="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24"/>
      <c r="BX27" s="1"/>
      <c r="BY27" s="1"/>
      <c r="BZ27" s="1"/>
      <c r="CA27" s="1"/>
      <c r="CB27" s="1"/>
      <c r="CC27" s="1"/>
      <c r="CD27" s="1"/>
      <c r="CE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EC27" s="117"/>
      <c r="EG27" s="1"/>
      <c r="EH27" s="1"/>
      <c r="EI27" s="1"/>
      <c r="EJ27" s="1"/>
      <c r="EK27" s="1"/>
      <c r="EL27" s="1"/>
      <c r="EM27" s="1"/>
      <c r="EN27" s="1"/>
      <c r="EO27" s="32"/>
    </row>
    <row r="28" spans="2:145" ht="15" thickBot="1" x14ac:dyDescent="0.4">
      <c r="B28" s="10"/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127"/>
      <c r="BX28" s="49"/>
      <c r="BY28" s="49"/>
      <c r="BZ28" s="49"/>
      <c r="CA28" s="49"/>
      <c r="CB28" s="49"/>
      <c r="CC28" s="49"/>
      <c r="CD28" s="49"/>
      <c r="CE28" s="49"/>
      <c r="CF28" s="48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8"/>
      <c r="DW28" s="48"/>
      <c r="DX28" s="48"/>
      <c r="DY28" s="48"/>
      <c r="DZ28" s="48"/>
      <c r="EA28" s="48"/>
      <c r="EC28" s="118"/>
      <c r="ED28" s="48"/>
      <c r="EE28" s="48"/>
      <c r="EF28" s="48"/>
      <c r="EG28" s="49"/>
      <c r="EH28" s="49"/>
      <c r="EI28" s="49"/>
      <c r="EJ28" s="49"/>
      <c r="EK28" s="49"/>
      <c r="EL28" s="49"/>
      <c r="EM28" s="49"/>
      <c r="EN28" s="49"/>
      <c r="EO28" s="64"/>
    </row>
    <row r="29" spans="2:145" x14ac:dyDescent="0.35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24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</row>
    <row r="30" spans="2:145" x14ac:dyDescent="0.35">
      <c r="B30" s="110" t="s">
        <v>530</v>
      </c>
      <c r="F30" s="1"/>
      <c r="G30" s="1"/>
      <c r="H30" s="1"/>
      <c r="I30" s="109"/>
      <c r="J30" s="109" t="s">
        <v>531</v>
      </c>
      <c r="K30" s="10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24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</row>
    <row r="31" spans="2:145" x14ac:dyDescent="0.35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24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</row>
    <row r="32" spans="2:145" x14ac:dyDescent="0.35">
      <c r="B32" s="110" t="s">
        <v>532</v>
      </c>
      <c r="F32" s="1"/>
      <c r="G32" s="1"/>
      <c r="H32" s="1"/>
      <c r="I32" s="109" t="s">
        <v>533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24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</row>
  </sheetData>
  <phoneticPr fontId="6" type="noConversion"/>
  <hyperlinks>
    <hyperlink ref="B30" r:id="rId1" xr:uid="{C4B07F18-A8E2-4EDD-9508-3F05E1664129}"/>
    <hyperlink ref="B32" r:id="rId2" xr:uid="{8C713E51-9ACB-43AD-BAC1-52ABE3208110}"/>
  </hyperlinks>
  <pageMargins left="0" right="0" top="0.78740157480314965" bottom="0.78740157480314965" header="0.31496062992125984" footer="0.31496062992125984"/>
  <pageSetup paperSize="9" scale="4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1A52-B692-4A60-955A-BC3DB053EA0E}">
  <sheetPr>
    <pageSetUpPr fitToPage="1"/>
  </sheetPr>
  <dimension ref="B2:DN32"/>
  <sheetViews>
    <sheetView zoomScale="75" zoomScaleNormal="75" workbookViewId="0">
      <pane xSplit="5" ySplit="3" topLeftCell="CG4" activePane="bottomRight" state="frozen"/>
      <selection pane="topRight" activeCell="E1" sqref="E1"/>
      <selection pane="bottomLeft" activeCell="A3" sqref="A3"/>
      <selection pane="bottomRight" activeCell="DF28" sqref="DF28"/>
    </sheetView>
  </sheetViews>
  <sheetFormatPr baseColWidth="10" defaultRowHeight="14.5" x14ac:dyDescent="0.35"/>
  <cols>
    <col min="1" max="1" width="2" customWidth="1"/>
    <col min="2" max="2" width="24.6328125" customWidth="1"/>
    <col min="3" max="3" width="18.90625" customWidth="1"/>
    <col min="5" max="5" width="9.6328125" customWidth="1"/>
    <col min="6" max="105" width="4.54296875" customWidth="1"/>
    <col min="106" max="106" width="1.81640625" customWidth="1"/>
    <col min="107" max="108" width="4.54296875" customWidth="1"/>
    <col min="109" max="109" width="1.81640625" customWidth="1"/>
    <col min="110" max="124" width="4.54296875" customWidth="1"/>
  </cols>
  <sheetData>
    <row r="2" spans="2:118" s="2" customFormat="1" ht="87" customHeight="1" x14ac:dyDescent="0.35">
      <c r="B2" s="14"/>
      <c r="C2" s="15"/>
      <c r="D2" s="15"/>
      <c r="E2" s="15"/>
      <c r="F2" s="16" t="s">
        <v>373</v>
      </c>
      <c r="G2" s="89" t="s">
        <v>374</v>
      </c>
      <c r="H2" s="86" t="s">
        <v>378</v>
      </c>
      <c r="I2" s="73" t="s">
        <v>379</v>
      </c>
      <c r="J2" s="94" t="s">
        <v>385</v>
      </c>
      <c r="K2" s="94" t="s">
        <v>386</v>
      </c>
      <c r="L2" s="89" t="s">
        <v>388</v>
      </c>
      <c r="M2" s="89" t="s">
        <v>388</v>
      </c>
      <c r="N2" s="89" t="s">
        <v>387</v>
      </c>
      <c r="O2" s="89" t="s">
        <v>387</v>
      </c>
      <c r="P2" s="73" t="s">
        <v>384</v>
      </c>
      <c r="Q2" s="89" t="s">
        <v>389</v>
      </c>
      <c r="R2" s="89" t="s">
        <v>390</v>
      </c>
      <c r="S2" s="89" t="s">
        <v>391</v>
      </c>
      <c r="T2" s="89" t="s">
        <v>392</v>
      </c>
      <c r="U2" s="89" t="s">
        <v>393</v>
      </c>
      <c r="V2" s="95" t="s">
        <v>394</v>
      </c>
      <c r="W2" s="86" t="s">
        <v>395</v>
      </c>
      <c r="X2" s="17" t="s">
        <v>398</v>
      </c>
      <c r="Y2" s="17" t="s">
        <v>399</v>
      </c>
      <c r="Z2" s="89" t="s">
        <v>387</v>
      </c>
      <c r="AA2" s="89" t="s">
        <v>387</v>
      </c>
      <c r="AB2" s="89" t="s">
        <v>387</v>
      </c>
      <c r="AC2" s="89" t="s">
        <v>387</v>
      </c>
      <c r="AD2" s="89" t="s">
        <v>387</v>
      </c>
      <c r="AE2" s="95" t="s">
        <v>407</v>
      </c>
      <c r="AF2" s="17" t="s">
        <v>400</v>
      </c>
      <c r="AG2" s="96" t="s">
        <v>402</v>
      </c>
      <c r="AH2" s="96" t="s">
        <v>404</v>
      </c>
      <c r="AI2" s="86" t="s">
        <v>406</v>
      </c>
      <c r="AJ2" s="73" t="s">
        <v>411</v>
      </c>
      <c r="AK2" s="73" t="s">
        <v>412</v>
      </c>
      <c r="AL2" s="86" t="s">
        <v>410</v>
      </c>
      <c r="AM2" s="86" t="s">
        <v>420</v>
      </c>
      <c r="AN2" s="89" t="s">
        <v>416</v>
      </c>
      <c r="AO2" s="89" t="s">
        <v>416</v>
      </c>
      <c r="AP2" s="89" t="s">
        <v>416</v>
      </c>
      <c r="AQ2" s="89" t="s">
        <v>421</v>
      </c>
      <c r="AR2" s="95" t="s">
        <v>418</v>
      </c>
      <c r="AS2" s="73" t="s">
        <v>419</v>
      </c>
      <c r="AT2" s="96" t="s">
        <v>415</v>
      </c>
      <c r="AU2" s="73" t="s">
        <v>422</v>
      </c>
      <c r="AV2" s="89" t="s">
        <v>423</v>
      </c>
      <c r="AW2" s="89" t="s">
        <v>424</v>
      </c>
      <c r="AX2" s="89" t="s">
        <v>425</v>
      </c>
      <c r="AY2" s="89" t="s">
        <v>426</v>
      </c>
      <c r="AZ2" s="89" t="s">
        <v>427</v>
      </c>
      <c r="BA2" s="95" t="s">
        <v>428</v>
      </c>
      <c r="BB2" s="89" t="s">
        <v>432</v>
      </c>
      <c r="BC2" s="89" t="s">
        <v>433</v>
      </c>
      <c r="BD2" s="89" t="s">
        <v>434</v>
      </c>
      <c r="BE2" s="95" t="s">
        <v>436</v>
      </c>
      <c r="BF2" s="73" t="s">
        <v>439</v>
      </c>
      <c r="BG2" s="73" t="s">
        <v>437</v>
      </c>
      <c r="BH2" s="73" t="s">
        <v>442</v>
      </c>
      <c r="BI2" s="89" t="s">
        <v>445</v>
      </c>
      <c r="BJ2" s="89" t="s">
        <v>449</v>
      </c>
      <c r="BK2" s="89" t="s">
        <v>449</v>
      </c>
      <c r="BL2" s="89" t="s">
        <v>449</v>
      </c>
      <c r="BM2" s="95" t="s">
        <v>449</v>
      </c>
      <c r="BN2" s="89" t="s">
        <v>451</v>
      </c>
      <c r="BO2" s="89" t="s">
        <v>452</v>
      </c>
      <c r="BP2" s="73" t="s">
        <v>453</v>
      </c>
      <c r="BQ2" s="73" t="s">
        <v>454</v>
      </c>
      <c r="BR2" s="73" t="s">
        <v>455</v>
      </c>
      <c r="BS2" s="73" t="s">
        <v>443</v>
      </c>
      <c r="BT2" s="73" t="s">
        <v>444</v>
      </c>
      <c r="BU2" s="89" t="s">
        <v>456</v>
      </c>
      <c r="BV2" s="89" t="s">
        <v>459</v>
      </c>
      <c r="BW2" s="89" t="s">
        <v>460</v>
      </c>
      <c r="BX2" s="89" t="s">
        <v>461</v>
      </c>
      <c r="BY2" s="95" t="s">
        <v>462</v>
      </c>
      <c r="BZ2" s="89" t="s">
        <v>464</v>
      </c>
      <c r="CA2" s="89" t="s">
        <v>466</v>
      </c>
      <c r="CB2" s="89" t="s">
        <v>467</v>
      </c>
      <c r="CC2" s="89" t="s">
        <v>464</v>
      </c>
      <c r="CD2" s="89" t="s">
        <v>464</v>
      </c>
      <c r="CE2" s="95" t="s">
        <v>468</v>
      </c>
      <c r="CF2" s="89" t="s">
        <v>470</v>
      </c>
      <c r="CG2" s="89" t="s">
        <v>471</v>
      </c>
      <c r="CH2" s="17" t="s">
        <v>463</v>
      </c>
      <c r="CI2" s="89" t="s">
        <v>472</v>
      </c>
      <c r="CJ2" s="89" t="s">
        <v>473</v>
      </c>
      <c r="CK2" s="89" t="s">
        <v>474</v>
      </c>
      <c r="CL2" s="89" t="s">
        <v>475</v>
      </c>
      <c r="CM2" s="95" t="s">
        <v>476</v>
      </c>
      <c r="CN2" s="16" t="s">
        <v>478</v>
      </c>
      <c r="CO2" s="95" t="s">
        <v>482</v>
      </c>
      <c r="CP2" s="95" t="s">
        <v>483</v>
      </c>
      <c r="CQ2" s="20" t="s">
        <v>485</v>
      </c>
      <c r="CR2" s="73" t="s">
        <v>488</v>
      </c>
      <c r="CS2" s="73" t="s">
        <v>489</v>
      </c>
      <c r="CT2" s="16" t="s">
        <v>496</v>
      </c>
      <c r="CU2" s="16" t="s">
        <v>497</v>
      </c>
      <c r="CV2" s="16" t="s">
        <v>498</v>
      </c>
      <c r="CW2" s="16" t="s">
        <v>500</v>
      </c>
      <c r="CX2" s="16" t="s">
        <v>492</v>
      </c>
      <c r="CY2" s="16" t="s">
        <v>499</v>
      </c>
      <c r="CZ2" s="17" t="s">
        <v>502</v>
      </c>
      <c r="DA2" s="20" t="s">
        <v>504</v>
      </c>
      <c r="DB2" s="17"/>
      <c r="DC2" s="20" t="s">
        <v>495</v>
      </c>
      <c r="DD2" s="73" t="s">
        <v>494</v>
      </c>
      <c r="DE2" s="17"/>
      <c r="DF2" s="98" t="s">
        <v>48</v>
      </c>
      <c r="DG2" s="61" t="s">
        <v>47</v>
      </c>
      <c r="DH2" s="62" t="s">
        <v>46</v>
      </c>
      <c r="DI2" s="91" t="s">
        <v>155</v>
      </c>
      <c r="DJ2" s="60" t="s">
        <v>147</v>
      </c>
      <c r="DK2" s="61" t="s">
        <v>148</v>
      </c>
      <c r="DL2" s="62" t="s">
        <v>149</v>
      </c>
      <c r="DM2" s="91" t="s">
        <v>313</v>
      </c>
      <c r="DN2" s="92" t="s">
        <v>377</v>
      </c>
    </row>
    <row r="3" spans="2:118" s="3" customFormat="1" ht="12" x14ac:dyDescent="0.3">
      <c r="B3" s="24"/>
      <c r="F3" s="72" t="s">
        <v>469</v>
      </c>
      <c r="G3" s="3" t="s">
        <v>375</v>
      </c>
      <c r="H3" s="3" t="s">
        <v>380</v>
      </c>
      <c r="I3" s="3" t="s">
        <v>381</v>
      </c>
      <c r="J3" s="3" t="s">
        <v>382</v>
      </c>
      <c r="K3" s="25" t="s">
        <v>383</v>
      </c>
      <c r="L3" s="3" t="s">
        <v>217</v>
      </c>
      <c r="M3" s="3" t="s">
        <v>217</v>
      </c>
      <c r="N3" s="3" t="s">
        <v>217</v>
      </c>
      <c r="O3" s="3" t="s">
        <v>217</v>
      </c>
      <c r="P3" s="3" t="s">
        <v>218</v>
      </c>
      <c r="Q3" s="3" t="s">
        <v>397</v>
      </c>
      <c r="R3" s="3" t="s">
        <v>397</v>
      </c>
      <c r="S3" s="3" t="s">
        <v>286</v>
      </c>
      <c r="T3" s="3" t="s">
        <v>286</v>
      </c>
      <c r="U3" s="3" t="s">
        <v>287</v>
      </c>
      <c r="V3" s="3" t="s">
        <v>287</v>
      </c>
      <c r="W3" s="3" t="s">
        <v>396</v>
      </c>
      <c r="X3" s="3" t="s">
        <v>301</v>
      </c>
      <c r="Y3" s="3" t="s">
        <v>301</v>
      </c>
      <c r="Z3" s="120" t="s">
        <v>408</v>
      </c>
      <c r="AA3" s="120"/>
      <c r="AB3" s="120"/>
      <c r="AC3" s="120"/>
      <c r="AD3" s="120"/>
      <c r="AE3" s="120"/>
      <c r="AF3" s="26" t="s">
        <v>304</v>
      </c>
      <c r="AG3" s="3" t="s">
        <v>403</v>
      </c>
      <c r="AH3" s="3" t="s">
        <v>222</v>
      </c>
      <c r="AI3" s="3" t="s">
        <v>405</v>
      </c>
      <c r="AJ3" s="3" t="s">
        <v>225</v>
      </c>
      <c r="AK3" s="3" t="s">
        <v>226</v>
      </c>
      <c r="AL3" s="3" t="s">
        <v>18</v>
      </c>
      <c r="AM3" s="3" t="s">
        <v>18</v>
      </c>
      <c r="AN3" s="3" t="s">
        <v>417</v>
      </c>
      <c r="AO3" s="3" t="s">
        <v>229</v>
      </c>
      <c r="AP3" s="3" t="s">
        <v>413</v>
      </c>
      <c r="AQ3" s="3" t="s">
        <v>413</v>
      </c>
      <c r="AR3" s="3" t="s">
        <v>413</v>
      </c>
      <c r="AS3" s="3" t="s">
        <v>413</v>
      </c>
      <c r="AT3" s="3" t="s">
        <v>414</v>
      </c>
      <c r="AU3" s="3" t="s">
        <v>318</v>
      </c>
      <c r="AV3" s="3" t="s">
        <v>316</v>
      </c>
      <c r="AW3" s="3" t="s">
        <v>318</v>
      </c>
      <c r="AX3" s="3" t="s">
        <v>429</v>
      </c>
      <c r="AY3" s="3" t="s">
        <v>430</v>
      </c>
      <c r="AZ3" s="3" t="s">
        <v>431</v>
      </c>
      <c r="BA3" s="3" t="s">
        <v>431</v>
      </c>
      <c r="BB3" s="3" t="s">
        <v>435</v>
      </c>
      <c r="BC3" s="3" t="s">
        <v>328</v>
      </c>
      <c r="BD3" s="3" t="s">
        <v>333</v>
      </c>
      <c r="BE3" s="3" t="s">
        <v>333</v>
      </c>
      <c r="BF3" s="85" t="s">
        <v>438</v>
      </c>
      <c r="BG3" s="3" t="s">
        <v>441</v>
      </c>
      <c r="BH3" s="3" t="s">
        <v>43</v>
      </c>
      <c r="BI3" s="3" t="s">
        <v>446</v>
      </c>
      <c r="BJ3" s="3" t="s">
        <v>448</v>
      </c>
      <c r="BK3" s="3" t="s">
        <v>59</v>
      </c>
      <c r="BL3" s="3" t="s">
        <v>450</v>
      </c>
      <c r="BM3" s="3" t="s">
        <v>450</v>
      </c>
      <c r="BN3" s="3" t="s">
        <v>69</v>
      </c>
      <c r="BO3" s="3" t="s">
        <v>69</v>
      </c>
      <c r="BP3" s="3" t="s">
        <v>77</v>
      </c>
      <c r="BQ3" s="3" t="s">
        <v>242</v>
      </c>
      <c r="BR3" s="3" t="s">
        <v>241</v>
      </c>
      <c r="BS3" s="3" t="s">
        <v>75</v>
      </c>
      <c r="BT3" s="3" t="s">
        <v>75</v>
      </c>
      <c r="BU3" s="3" t="s">
        <v>457</v>
      </c>
      <c r="BV3" s="3" t="s">
        <v>458</v>
      </c>
      <c r="BW3" s="3" t="s">
        <v>458</v>
      </c>
      <c r="BX3" s="3" t="s">
        <v>84</v>
      </c>
      <c r="BY3" s="3" t="s">
        <v>84</v>
      </c>
      <c r="BZ3" s="3" t="s">
        <v>465</v>
      </c>
      <c r="CA3" s="3" t="s">
        <v>465</v>
      </c>
      <c r="CB3" s="3" t="s">
        <v>98</v>
      </c>
      <c r="CC3" s="3" t="s">
        <v>98</v>
      </c>
      <c r="CD3" s="3" t="s">
        <v>243</v>
      </c>
      <c r="CE3" s="26" t="s">
        <v>243</v>
      </c>
      <c r="CF3" s="26" t="s">
        <v>98</v>
      </c>
      <c r="CG3" s="26" t="s">
        <v>243</v>
      </c>
      <c r="CH3" s="3" t="s">
        <v>356</v>
      </c>
      <c r="CI3" s="26" t="s">
        <v>245</v>
      </c>
      <c r="CJ3" s="3" t="s">
        <v>477</v>
      </c>
      <c r="CK3" s="3" t="s">
        <v>477</v>
      </c>
      <c r="CL3" s="3" t="s">
        <v>108</v>
      </c>
      <c r="CM3" s="3" t="s">
        <v>108</v>
      </c>
      <c r="CN3" s="99" t="s">
        <v>479</v>
      </c>
      <c r="CO3" s="3" t="s">
        <v>114</v>
      </c>
      <c r="CP3" s="3" t="s">
        <v>484</v>
      </c>
      <c r="CQ3" s="3" t="s">
        <v>484</v>
      </c>
      <c r="CR3" s="3" t="s">
        <v>490</v>
      </c>
      <c r="CS3" s="3" t="s">
        <v>491</v>
      </c>
      <c r="CT3" s="26" t="s">
        <v>493</v>
      </c>
      <c r="CU3" s="26" t="s">
        <v>493</v>
      </c>
      <c r="CV3" s="26" t="s">
        <v>493</v>
      </c>
      <c r="CW3" s="26" t="s">
        <v>493</v>
      </c>
      <c r="CX3" s="26" t="s">
        <v>493</v>
      </c>
      <c r="CY3" s="26" t="s">
        <v>493</v>
      </c>
      <c r="CZ3" s="26" t="s">
        <v>364</v>
      </c>
      <c r="DA3" s="26" t="s">
        <v>505</v>
      </c>
      <c r="DN3" s="27"/>
    </row>
    <row r="4" spans="2:118" ht="6.65" customHeight="1" x14ac:dyDescent="0.35">
      <c r="B4" s="33"/>
      <c r="C4" s="34"/>
      <c r="D4" s="34"/>
      <c r="E4" s="34"/>
      <c r="F4" s="34" t="s">
        <v>469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69"/>
    </row>
    <row r="5" spans="2:118" ht="14.4" customHeight="1" x14ac:dyDescent="0.35">
      <c r="B5" s="28" t="s">
        <v>0</v>
      </c>
      <c r="C5" s="29" t="s">
        <v>12</v>
      </c>
      <c r="D5" s="29" t="s">
        <v>5</v>
      </c>
      <c r="E5" s="29" t="s">
        <v>248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 t="s">
        <v>401</v>
      </c>
      <c r="AG5" s="1" t="s">
        <v>401</v>
      </c>
      <c r="AH5" s="30">
        <v>3</v>
      </c>
      <c r="AI5" s="1"/>
      <c r="AJ5" s="1"/>
      <c r="AK5" s="1"/>
      <c r="AL5" s="1"/>
      <c r="AM5" s="1"/>
      <c r="AN5" s="1">
        <v>115</v>
      </c>
      <c r="AO5" s="1">
        <v>116</v>
      </c>
      <c r="AP5" s="1">
        <v>87</v>
      </c>
      <c r="AQ5" s="1">
        <v>65</v>
      </c>
      <c r="AR5" s="1">
        <v>105</v>
      </c>
      <c r="AS5" s="1"/>
      <c r="AT5" s="1"/>
      <c r="AU5" s="1"/>
      <c r="AV5" s="1">
        <v>18</v>
      </c>
      <c r="AW5" s="1" t="s">
        <v>72</v>
      </c>
      <c r="AX5" s="1">
        <v>109</v>
      </c>
      <c r="AY5" s="1">
        <v>36</v>
      </c>
      <c r="AZ5" s="1">
        <v>21</v>
      </c>
      <c r="BA5" s="1">
        <v>58</v>
      </c>
      <c r="BB5" s="1"/>
      <c r="BC5" s="1"/>
      <c r="BD5" s="1"/>
      <c r="BE5" s="1"/>
      <c r="BF5" s="41" t="s">
        <v>440</v>
      </c>
      <c r="BG5" s="1">
        <v>9</v>
      </c>
      <c r="BH5" s="1">
        <v>1</v>
      </c>
      <c r="BI5" s="97" t="s">
        <v>447</v>
      </c>
      <c r="BJ5" s="1">
        <v>77</v>
      </c>
      <c r="BK5" s="1">
        <v>39</v>
      </c>
      <c r="BL5" s="1" t="s">
        <v>72</v>
      </c>
      <c r="BM5" s="1" t="s">
        <v>401</v>
      </c>
      <c r="BN5" s="1"/>
      <c r="BO5" s="1"/>
      <c r="BP5" s="1">
        <v>5</v>
      </c>
      <c r="BQ5" s="1">
        <v>11</v>
      </c>
      <c r="BR5" s="1">
        <v>4</v>
      </c>
      <c r="BS5" s="1">
        <v>16</v>
      </c>
      <c r="BT5" s="1">
        <v>8</v>
      </c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 t="s">
        <v>72</v>
      </c>
      <c r="CG5" s="1">
        <v>67</v>
      </c>
      <c r="CH5" s="1"/>
      <c r="CI5" s="1">
        <v>119</v>
      </c>
      <c r="CJ5" s="1">
        <v>83</v>
      </c>
      <c r="CK5" s="1">
        <v>108</v>
      </c>
      <c r="CL5" s="1">
        <v>85</v>
      </c>
      <c r="CM5" s="1">
        <v>83</v>
      </c>
      <c r="CN5" s="1">
        <v>4</v>
      </c>
      <c r="CO5" s="1">
        <v>53</v>
      </c>
      <c r="CP5" s="1" t="s">
        <v>72</v>
      </c>
      <c r="CQ5" s="1"/>
      <c r="CR5" s="1"/>
      <c r="CS5" s="1"/>
      <c r="CT5" s="1"/>
      <c r="CU5" s="1"/>
      <c r="CV5" s="1"/>
      <c r="CW5" s="1"/>
      <c r="CX5" s="1"/>
      <c r="CY5" s="1"/>
      <c r="CZ5" s="1"/>
      <c r="DA5" s="1" t="s">
        <v>507</v>
      </c>
      <c r="DB5" s="1"/>
      <c r="DC5" s="1">
        <v>4</v>
      </c>
      <c r="DD5" s="1">
        <v>10</v>
      </c>
      <c r="DE5" s="1"/>
      <c r="DF5" s="1"/>
      <c r="DG5" s="1"/>
      <c r="DH5" s="1"/>
      <c r="DI5" s="1"/>
      <c r="DJ5" s="1"/>
      <c r="DK5" s="1"/>
      <c r="DL5" s="1"/>
      <c r="DM5" s="1"/>
      <c r="DN5" s="32"/>
    </row>
    <row r="6" spans="2:118" ht="14.4" customHeight="1" x14ac:dyDescent="0.35">
      <c r="B6" s="28" t="s">
        <v>0</v>
      </c>
      <c r="C6" s="39" t="s">
        <v>143</v>
      </c>
      <c r="D6" s="29" t="s">
        <v>8</v>
      </c>
      <c r="E6" s="29" t="s">
        <v>248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0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41"/>
      <c r="BG6" s="1"/>
      <c r="BH6" s="1"/>
      <c r="BI6" s="97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 t="s">
        <v>506</v>
      </c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32"/>
    </row>
    <row r="7" spans="2:118" ht="6.65" customHeight="1" x14ac:dyDescent="0.35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69"/>
    </row>
    <row r="8" spans="2:118" x14ac:dyDescent="0.35">
      <c r="B8" s="28" t="s">
        <v>0</v>
      </c>
      <c r="C8" s="39" t="s">
        <v>501</v>
      </c>
      <c r="D8" s="29" t="s">
        <v>486</v>
      </c>
      <c r="E8" s="34" t="s">
        <v>487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>
        <v>5</v>
      </c>
      <c r="CO8" s="1"/>
      <c r="CP8" s="1"/>
      <c r="CQ8" s="1">
        <v>1</v>
      </c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>
        <v>2</v>
      </c>
      <c r="DD8" s="1"/>
      <c r="DE8" s="1"/>
      <c r="DF8" s="1"/>
      <c r="DG8" s="1"/>
      <c r="DH8" s="1"/>
      <c r="DI8" s="1"/>
      <c r="DJ8" s="1"/>
      <c r="DK8" s="1"/>
      <c r="DL8" s="1"/>
      <c r="DM8" s="1"/>
      <c r="DN8" s="32"/>
    </row>
    <row r="9" spans="2:118" ht="6.65" customHeight="1" x14ac:dyDescent="0.35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69"/>
    </row>
    <row r="10" spans="2:118" x14ac:dyDescent="0.35">
      <c r="B10" s="28" t="s">
        <v>0</v>
      </c>
      <c r="C10" s="39" t="s">
        <v>143</v>
      </c>
      <c r="D10" s="29" t="s">
        <v>8</v>
      </c>
      <c r="E10" s="29" t="s">
        <v>159</v>
      </c>
      <c r="F10" s="30">
        <v>3</v>
      </c>
      <c r="G10" s="79">
        <v>1</v>
      </c>
      <c r="H10" s="1"/>
      <c r="I10" s="1">
        <v>13</v>
      </c>
      <c r="J10" s="1">
        <v>8</v>
      </c>
      <c r="K10" s="80" t="s">
        <v>85</v>
      </c>
      <c r="L10" s="79">
        <v>1</v>
      </c>
      <c r="M10" s="79">
        <v>1</v>
      </c>
      <c r="N10" s="79">
        <v>1</v>
      </c>
      <c r="O10" s="79">
        <v>1</v>
      </c>
      <c r="P10" s="1"/>
      <c r="Q10" s="1">
        <v>8</v>
      </c>
      <c r="R10" s="1">
        <v>17</v>
      </c>
      <c r="S10" s="1">
        <v>81</v>
      </c>
      <c r="T10" s="1">
        <v>8</v>
      </c>
      <c r="U10" s="1">
        <v>67</v>
      </c>
      <c r="V10" s="1">
        <v>17</v>
      </c>
      <c r="W10" s="1"/>
      <c r="X10" s="1"/>
      <c r="Y10" s="1"/>
      <c r="Z10" s="1">
        <v>1</v>
      </c>
      <c r="AA10" s="1">
        <v>4</v>
      </c>
      <c r="AB10" s="1">
        <v>1</v>
      </c>
      <c r="AC10" s="1">
        <v>1</v>
      </c>
      <c r="AD10" s="1">
        <v>4</v>
      </c>
      <c r="AE10" s="1">
        <v>1</v>
      </c>
      <c r="AF10" s="1"/>
      <c r="AG10" s="1" t="s">
        <v>401</v>
      </c>
      <c r="AH10" s="1">
        <v>13</v>
      </c>
      <c r="AI10" s="1" t="s">
        <v>401</v>
      </c>
      <c r="AJ10" s="1">
        <v>10</v>
      </c>
      <c r="AK10" s="1">
        <v>1</v>
      </c>
      <c r="AL10" s="1"/>
      <c r="AM10" s="1"/>
      <c r="AN10" s="1"/>
      <c r="AO10" s="1"/>
      <c r="AP10" s="1"/>
      <c r="AQ10" s="1"/>
      <c r="AR10" s="1"/>
      <c r="AS10" s="1">
        <v>3</v>
      </c>
      <c r="AT10" s="1">
        <v>7</v>
      </c>
      <c r="AU10" s="1">
        <v>5</v>
      </c>
      <c r="AV10" s="1"/>
      <c r="AW10" s="1"/>
      <c r="AX10" s="1"/>
      <c r="AY10" s="1"/>
      <c r="AZ10" s="1"/>
      <c r="BA10" s="1"/>
      <c r="BB10" s="1">
        <v>19</v>
      </c>
      <c r="BC10" s="1">
        <v>20</v>
      </c>
      <c r="BD10" s="1">
        <v>16</v>
      </c>
      <c r="BE10" s="1">
        <v>16</v>
      </c>
      <c r="BF10" s="1">
        <v>2</v>
      </c>
      <c r="BG10" s="1">
        <v>5</v>
      </c>
      <c r="BH10" s="1">
        <v>4</v>
      </c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>
        <v>33</v>
      </c>
      <c r="BV10" s="1">
        <v>8</v>
      </c>
      <c r="BW10" s="1">
        <v>44</v>
      </c>
      <c r="BX10" s="1">
        <v>66</v>
      </c>
      <c r="BY10" s="1">
        <v>35</v>
      </c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 t="s">
        <v>72</v>
      </c>
      <c r="CO10" s="1"/>
      <c r="CP10" s="1"/>
      <c r="CQ10" s="1" t="s">
        <v>283</v>
      </c>
      <c r="CR10" s="1">
        <v>1</v>
      </c>
      <c r="CS10" s="1">
        <v>7</v>
      </c>
      <c r="CT10" s="80">
        <v>2</v>
      </c>
      <c r="CU10" s="80">
        <v>2</v>
      </c>
      <c r="CV10" s="80">
        <v>2</v>
      </c>
      <c r="CW10" s="80">
        <v>2</v>
      </c>
      <c r="CY10" s="80">
        <v>2</v>
      </c>
      <c r="CZ10" s="1"/>
      <c r="DA10" s="1"/>
      <c r="DB10" s="1"/>
      <c r="DC10" s="1">
        <v>8</v>
      </c>
      <c r="DD10" s="1">
        <v>2</v>
      </c>
      <c r="DE10" s="1"/>
      <c r="DF10" s="1"/>
      <c r="DG10" s="1"/>
      <c r="DH10" s="1"/>
      <c r="DI10" s="1"/>
      <c r="DJ10" s="1"/>
      <c r="DK10" s="1"/>
      <c r="DL10" s="1"/>
      <c r="DM10" s="1"/>
      <c r="DN10" s="32"/>
    </row>
    <row r="11" spans="2:118" x14ac:dyDescent="0.35">
      <c r="B11" s="28" t="s">
        <v>0</v>
      </c>
      <c r="C11" s="39" t="s">
        <v>145</v>
      </c>
      <c r="D11" s="29" t="s">
        <v>9</v>
      </c>
      <c r="E11" s="34" t="s">
        <v>503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Y11" s="1"/>
      <c r="CZ11" s="1">
        <v>9</v>
      </c>
      <c r="DA11" s="30" t="s">
        <v>305</v>
      </c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32"/>
    </row>
    <row r="12" spans="2:118" ht="6.65" customHeight="1" x14ac:dyDescent="0.3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69"/>
    </row>
    <row r="13" spans="2:118" x14ac:dyDescent="0.35">
      <c r="B13" s="28" t="s">
        <v>0</v>
      </c>
      <c r="C13" s="39" t="s">
        <v>145</v>
      </c>
      <c r="D13" s="29" t="s">
        <v>9</v>
      </c>
      <c r="E13" s="34" t="s">
        <v>372</v>
      </c>
      <c r="F13" s="1">
        <v>5</v>
      </c>
      <c r="G13" s="1">
        <v>25</v>
      </c>
      <c r="H13" s="1"/>
      <c r="I13" s="1">
        <v>2</v>
      </c>
      <c r="J13" s="1">
        <v>1</v>
      </c>
      <c r="K13" s="1"/>
      <c r="L13" s="1"/>
      <c r="M13" s="1"/>
      <c r="N13" s="1"/>
      <c r="O13" s="1"/>
      <c r="P13" s="1">
        <v>5</v>
      </c>
      <c r="Q13" s="1"/>
      <c r="R13" s="1"/>
      <c r="S13" s="1"/>
      <c r="T13" s="1"/>
      <c r="U13" s="1"/>
      <c r="V13" s="1"/>
      <c r="W13" s="1">
        <v>1</v>
      </c>
      <c r="X13" s="1">
        <v>2</v>
      </c>
      <c r="Y13" s="1">
        <v>1</v>
      </c>
      <c r="Z13" s="1">
        <v>7</v>
      </c>
      <c r="AA13" s="1">
        <v>8</v>
      </c>
      <c r="AB13" s="1">
        <v>5</v>
      </c>
      <c r="AC13" s="1">
        <v>7</v>
      </c>
      <c r="AD13" s="1" t="s">
        <v>55</v>
      </c>
      <c r="AE13" s="1">
        <v>7</v>
      </c>
      <c r="AF13" s="1">
        <v>4</v>
      </c>
      <c r="AG13" s="1">
        <v>6</v>
      </c>
      <c r="AH13" s="80">
        <v>2</v>
      </c>
      <c r="AI13" s="44" t="s">
        <v>251</v>
      </c>
      <c r="AJ13" s="1">
        <v>6</v>
      </c>
      <c r="AK13" s="1">
        <v>5</v>
      </c>
      <c r="AL13" s="1">
        <v>2</v>
      </c>
      <c r="AM13" s="1">
        <v>2</v>
      </c>
      <c r="AN13" s="1"/>
      <c r="AO13" s="1"/>
      <c r="AP13" s="1"/>
      <c r="AQ13" s="1"/>
      <c r="AR13" s="1"/>
      <c r="AS13" s="1"/>
      <c r="AT13" s="30">
        <v>3</v>
      </c>
      <c r="AU13" s="1">
        <v>4</v>
      </c>
      <c r="AV13" s="1"/>
      <c r="AW13" s="1"/>
      <c r="AX13" s="1"/>
      <c r="AY13" s="1"/>
      <c r="AZ13" s="1"/>
      <c r="BA13" s="1"/>
      <c r="BB13" s="1">
        <v>23</v>
      </c>
      <c r="BC13" s="1">
        <v>19</v>
      </c>
      <c r="BD13" s="1">
        <v>29</v>
      </c>
      <c r="BE13" s="1">
        <v>20</v>
      </c>
      <c r="BF13" s="1">
        <v>2</v>
      </c>
      <c r="BG13" s="1">
        <v>7</v>
      </c>
      <c r="BH13" s="1">
        <v>4</v>
      </c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>
        <v>62</v>
      </c>
      <c r="CA13" s="1">
        <v>8</v>
      </c>
      <c r="CB13" s="1">
        <v>8</v>
      </c>
      <c r="CC13" s="1">
        <v>30</v>
      </c>
      <c r="CD13" s="1">
        <v>45</v>
      </c>
      <c r="CE13" s="1">
        <v>55</v>
      </c>
      <c r="CF13" s="1"/>
      <c r="CG13" s="1"/>
      <c r="CH13" s="1"/>
      <c r="CI13" s="1"/>
      <c r="CJ13" s="1"/>
      <c r="CK13" s="1"/>
      <c r="CL13" s="1"/>
      <c r="CM13" s="1"/>
      <c r="CN13" s="1" t="s">
        <v>481</v>
      </c>
      <c r="CO13" s="1"/>
      <c r="CP13" s="1"/>
      <c r="CQ13" s="30" t="s">
        <v>305</v>
      </c>
      <c r="CR13" s="1">
        <v>6</v>
      </c>
      <c r="CS13" s="1">
        <v>3</v>
      </c>
      <c r="CT13" s="30">
        <v>3</v>
      </c>
      <c r="CU13" s="1"/>
      <c r="CV13" s="1">
        <v>6</v>
      </c>
      <c r="CW13" s="30" t="s">
        <v>305</v>
      </c>
      <c r="CX13" s="1">
        <v>4</v>
      </c>
      <c r="CY13" s="30">
        <v>3</v>
      </c>
      <c r="CZ13" s="1"/>
      <c r="DB13" s="1"/>
      <c r="DC13" s="1">
        <v>3</v>
      </c>
      <c r="DD13" s="1">
        <v>3</v>
      </c>
      <c r="DE13" s="1"/>
      <c r="DF13" s="1"/>
      <c r="DG13" s="1"/>
      <c r="DH13" s="1"/>
      <c r="DI13" s="1"/>
      <c r="DJ13" s="1"/>
      <c r="DK13" s="1"/>
      <c r="DL13" s="1"/>
      <c r="DM13" s="1"/>
      <c r="DN13" s="32"/>
    </row>
    <row r="14" spans="2:118" x14ac:dyDescent="0.35">
      <c r="B14" s="28" t="s">
        <v>0</v>
      </c>
      <c r="C14" s="29" t="s">
        <v>79</v>
      </c>
      <c r="D14" s="29" t="s">
        <v>78</v>
      </c>
      <c r="E14" s="34" t="s">
        <v>372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13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>
        <v>10</v>
      </c>
      <c r="AJ14" s="1"/>
      <c r="AK14" s="1"/>
      <c r="AL14" s="1">
        <v>12</v>
      </c>
      <c r="AM14" s="1">
        <v>11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>
        <v>9</v>
      </c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>
        <v>12</v>
      </c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32"/>
    </row>
    <row r="15" spans="2:118" x14ac:dyDescent="0.35">
      <c r="B15" s="28" t="s">
        <v>0</v>
      </c>
      <c r="C15" s="39" t="s">
        <v>60</v>
      </c>
      <c r="D15" s="29" t="s">
        <v>61</v>
      </c>
      <c r="E15" s="34" t="s">
        <v>160</v>
      </c>
      <c r="F15" s="1">
        <v>13</v>
      </c>
      <c r="G15" s="1">
        <v>59</v>
      </c>
      <c r="H15" s="1"/>
      <c r="I15" s="1">
        <v>12</v>
      </c>
      <c r="J15" s="1"/>
      <c r="K15" s="1"/>
      <c r="L15" s="1"/>
      <c r="M15" s="1"/>
      <c r="N15" s="1"/>
      <c r="O15" s="1"/>
      <c r="P15" s="1">
        <v>13</v>
      </c>
      <c r="Q15" s="1"/>
      <c r="R15" s="1"/>
      <c r="S15" s="1"/>
      <c r="T15" s="1"/>
      <c r="U15" s="1"/>
      <c r="V15" s="1"/>
      <c r="W15" s="1">
        <v>3</v>
      </c>
      <c r="X15" s="1">
        <v>3</v>
      </c>
      <c r="Y15" s="1">
        <v>5</v>
      </c>
      <c r="Z15" s="1" t="s">
        <v>409</v>
      </c>
      <c r="AA15" s="1" t="s">
        <v>409</v>
      </c>
      <c r="AB15" s="1" t="s">
        <v>409</v>
      </c>
      <c r="AC15" s="1" t="s">
        <v>409</v>
      </c>
      <c r="AD15" s="1" t="s">
        <v>409</v>
      </c>
      <c r="AE15" s="1" t="s">
        <v>409</v>
      </c>
      <c r="AF15" s="1" t="s">
        <v>55</v>
      </c>
      <c r="AG15" s="1">
        <v>12</v>
      </c>
      <c r="AH15" s="1">
        <v>14</v>
      </c>
      <c r="AI15" s="80" t="s">
        <v>118</v>
      </c>
      <c r="AJ15" s="1"/>
      <c r="AK15" s="1"/>
      <c r="AL15" s="1">
        <v>5</v>
      </c>
      <c r="AM15" s="1">
        <v>4</v>
      </c>
      <c r="AN15" s="1"/>
      <c r="AO15" s="1"/>
      <c r="AP15" s="1"/>
      <c r="AQ15" s="1"/>
      <c r="AR15" s="1"/>
      <c r="AS15" s="1"/>
      <c r="AT15" s="1">
        <v>6</v>
      </c>
      <c r="AU15" s="1">
        <v>22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>
        <v>27</v>
      </c>
      <c r="BQ15" s="1">
        <v>28</v>
      </c>
      <c r="BR15" s="1">
        <v>29</v>
      </c>
      <c r="BS15" s="1">
        <v>22</v>
      </c>
      <c r="BT15" s="1">
        <v>28</v>
      </c>
      <c r="BU15" s="1"/>
      <c r="BV15" s="1"/>
      <c r="BW15" s="1"/>
      <c r="BX15" s="1"/>
      <c r="BY15" s="1"/>
      <c r="BZ15" s="1">
        <v>24</v>
      </c>
      <c r="CA15" s="1">
        <v>10</v>
      </c>
      <c r="CB15" s="1">
        <v>25</v>
      </c>
      <c r="CC15" s="1">
        <v>33</v>
      </c>
      <c r="CD15" s="1">
        <v>34</v>
      </c>
      <c r="CE15" s="1">
        <v>26</v>
      </c>
      <c r="CF15" s="1"/>
      <c r="CG15" s="1"/>
      <c r="CH15" s="1">
        <v>1</v>
      </c>
      <c r="CI15" s="1"/>
      <c r="CJ15" s="1"/>
      <c r="CK15" s="1"/>
      <c r="CL15" s="1"/>
      <c r="CM15" s="1"/>
      <c r="CN15" s="1" t="s">
        <v>262</v>
      </c>
      <c r="CO15" s="1"/>
      <c r="CP15" s="1"/>
      <c r="CQ15" s="1">
        <v>4</v>
      </c>
      <c r="CR15" s="1">
        <v>5</v>
      </c>
      <c r="CS15" s="1">
        <v>6</v>
      </c>
      <c r="CT15" s="80">
        <v>2</v>
      </c>
      <c r="CU15" s="1"/>
      <c r="CV15" s="1">
        <v>7</v>
      </c>
      <c r="CW15" s="1">
        <v>5</v>
      </c>
      <c r="CX15" s="80">
        <v>2</v>
      </c>
      <c r="CY15" s="1">
        <v>6</v>
      </c>
      <c r="CZ15" s="1"/>
      <c r="DA15" s="1"/>
      <c r="DB15" s="1"/>
      <c r="DC15" s="1">
        <v>7</v>
      </c>
      <c r="DD15" s="1">
        <v>12</v>
      </c>
      <c r="DE15" s="1"/>
      <c r="DF15" s="1"/>
      <c r="DG15" s="1"/>
      <c r="DH15" s="1"/>
      <c r="DI15" s="1"/>
      <c r="DJ15" s="1"/>
      <c r="DK15" s="1"/>
      <c r="DL15" s="1"/>
      <c r="DM15" s="1"/>
      <c r="DN15" s="32"/>
    </row>
    <row r="16" spans="2:118" x14ac:dyDescent="0.35">
      <c r="B16" s="28" t="s">
        <v>0</v>
      </c>
      <c r="C16" s="39" t="s">
        <v>62</v>
      </c>
      <c r="D16" s="29" t="s">
        <v>63</v>
      </c>
      <c r="E16" s="34" t="s">
        <v>160</v>
      </c>
      <c r="F16" s="1"/>
      <c r="G16" s="1">
        <v>31</v>
      </c>
      <c r="H16" s="1"/>
      <c r="I16" s="1">
        <v>7</v>
      </c>
      <c r="J16" s="1"/>
      <c r="K16" s="1"/>
      <c r="L16" s="1"/>
      <c r="M16" s="1"/>
      <c r="N16" s="1"/>
      <c r="O16" s="1"/>
      <c r="P16" s="1">
        <v>4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>
        <v>5</v>
      </c>
      <c r="BO16" s="1">
        <v>2</v>
      </c>
      <c r="BP16" s="1">
        <v>17</v>
      </c>
      <c r="BQ16" s="1">
        <v>8</v>
      </c>
      <c r="BR16" s="1">
        <v>10</v>
      </c>
      <c r="BS16" s="1">
        <v>5</v>
      </c>
      <c r="BT16" s="1">
        <v>9</v>
      </c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 t="s">
        <v>480</v>
      </c>
      <c r="CO16" s="1"/>
      <c r="CP16" s="1"/>
      <c r="CQ16" s="44" t="s">
        <v>251</v>
      </c>
      <c r="CR16" s="1">
        <v>1</v>
      </c>
      <c r="CS16" s="1">
        <v>1</v>
      </c>
      <c r="CT16" s="1">
        <v>6</v>
      </c>
      <c r="CU16" s="1"/>
      <c r="CV16" s="1">
        <v>4</v>
      </c>
      <c r="CW16" s="1">
        <v>8</v>
      </c>
      <c r="CX16" s="1">
        <v>6</v>
      </c>
      <c r="CY16" s="1">
        <v>7</v>
      </c>
      <c r="CZ16" s="1"/>
      <c r="DA16" s="80" t="s">
        <v>118</v>
      </c>
      <c r="DB16" s="1"/>
      <c r="DC16" s="1">
        <v>13</v>
      </c>
      <c r="DD16" s="1">
        <v>10</v>
      </c>
      <c r="DE16" s="1"/>
      <c r="DF16" s="1"/>
      <c r="DG16" s="1"/>
      <c r="DH16" s="1"/>
      <c r="DI16" s="1"/>
      <c r="DJ16" s="1"/>
      <c r="DK16" s="1"/>
      <c r="DL16" s="1"/>
      <c r="DM16" s="1"/>
      <c r="DN16" s="32"/>
    </row>
    <row r="18" spans="2:118" x14ac:dyDescent="0.35">
      <c r="B18" s="45" t="s">
        <v>140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32"/>
    </row>
    <row r="19" spans="2:118" x14ac:dyDescent="0.35">
      <c r="B19" s="45" t="s">
        <v>141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DF19" s="1"/>
      <c r="DG19" s="1"/>
      <c r="DH19" s="1"/>
      <c r="DI19" s="1"/>
      <c r="DJ19" s="1"/>
      <c r="DK19" s="1"/>
      <c r="DL19" s="1"/>
      <c r="DM19" s="1"/>
      <c r="DN19" s="32"/>
    </row>
    <row r="20" spans="2:118" x14ac:dyDescent="0.35">
      <c r="B20" s="57" t="s">
        <v>48</v>
      </c>
      <c r="F20" s="1"/>
      <c r="G20" s="1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DF20" s="44">
        <f>SUM(F20:CX20)</f>
        <v>0</v>
      </c>
      <c r="DG20" s="1"/>
      <c r="DH20" s="1"/>
      <c r="DI20" s="1"/>
      <c r="DJ20" s="1"/>
      <c r="DK20" s="1"/>
      <c r="DL20" s="1"/>
      <c r="DM20" s="1"/>
      <c r="DN20" s="32"/>
    </row>
    <row r="21" spans="2:118" x14ac:dyDescent="0.35">
      <c r="B21" s="56" t="s">
        <v>47</v>
      </c>
      <c r="C21" s="5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80">
        <v>1</v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80">
        <v>2</v>
      </c>
      <c r="CU21" s="80">
        <v>1</v>
      </c>
      <c r="CV21" s="80">
        <v>1</v>
      </c>
      <c r="CW21" s="80">
        <v>1</v>
      </c>
      <c r="CX21" s="80">
        <v>1</v>
      </c>
      <c r="CY21" s="80">
        <v>1</v>
      </c>
      <c r="CZ21" s="1"/>
      <c r="DA21" s="1"/>
      <c r="DD21" s="100"/>
      <c r="DF21" s="1"/>
      <c r="DG21" s="31">
        <f>SUM(F21:DF21)</f>
        <v>8</v>
      </c>
      <c r="DH21" s="1"/>
      <c r="DI21" s="1"/>
      <c r="DJ21" s="1"/>
      <c r="DK21" s="1"/>
      <c r="DL21" s="1"/>
      <c r="DM21" s="1"/>
      <c r="DN21" s="32"/>
    </row>
    <row r="22" spans="2:118" x14ac:dyDescent="0.35">
      <c r="B22" s="55" t="s">
        <v>46</v>
      </c>
      <c r="F22" s="30"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30">
        <v>1</v>
      </c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30">
        <v>1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30">
        <v>1</v>
      </c>
      <c r="CW22" s="30">
        <v>1</v>
      </c>
      <c r="CY22" s="30">
        <v>1</v>
      </c>
      <c r="CZ22" s="1"/>
      <c r="DD22" s="100"/>
      <c r="DF22" s="1"/>
      <c r="DG22" s="1"/>
      <c r="DH22" s="30">
        <f>SUM(F22:DG22)</f>
        <v>6</v>
      </c>
      <c r="DI22" s="1"/>
      <c r="DJ22" s="1"/>
      <c r="DK22" s="1"/>
      <c r="DL22" s="1"/>
      <c r="DM22" s="1"/>
      <c r="DN22" s="32"/>
    </row>
    <row r="23" spans="2:118" x14ac:dyDescent="0.35">
      <c r="B23" s="45" t="s">
        <v>146</v>
      </c>
      <c r="F23" s="1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>
        <v>2</v>
      </c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>
        <v>1</v>
      </c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35">
        <v>5</v>
      </c>
      <c r="CO23" s="1"/>
      <c r="CP23" s="1"/>
      <c r="CQ23" s="1"/>
      <c r="CR23" s="1"/>
      <c r="CS23" s="1"/>
      <c r="CT23" s="1">
        <v>1</v>
      </c>
      <c r="CV23" s="1">
        <v>3</v>
      </c>
      <c r="CW23" s="1">
        <v>3</v>
      </c>
      <c r="CX23" s="1">
        <v>2</v>
      </c>
      <c r="CY23" s="1">
        <v>2</v>
      </c>
      <c r="CZ23" s="1"/>
      <c r="DA23" s="1"/>
      <c r="DD23" s="100"/>
      <c r="DF23" s="1"/>
      <c r="DG23" s="1"/>
      <c r="DH23" s="1"/>
      <c r="DI23" s="35">
        <f>SUM(F23:DH23)</f>
        <v>20</v>
      </c>
      <c r="DJ23" s="1"/>
      <c r="DK23" s="1"/>
      <c r="DL23" s="1"/>
      <c r="DM23" s="1"/>
      <c r="DN23" s="32"/>
    </row>
    <row r="24" spans="2:118" x14ac:dyDescent="0.35">
      <c r="B24" s="57" t="s">
        <v>147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71"/>
      <c r="W24" s="71"/>
      <c r="X24" s="7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44">
        <v>1</v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44">
        <v>1</v>
      </c>
      <c r="CR24" s="1"/>
      <c r="CS24" s="1"/>
      <c r="CT24" s="1"/>
      <c r="DD24" s="100"/>
      <c r="DF24" s="1"/>
      <c r="DG24" s="1"/>
      <c r="DH24" s="1"/>
      <c r="DI24" s="1"/>
      <c r="DJ24" s="44">
        <f>SUM(F24:DI24)</f>
        <v>2</v>
      </c>
      <c r="DK24" s="1"/>
      <c r="DL24" s="1"/>
      <c r="DM24" s="1"/>
      <c r="DN24" s="32"/>
    </row>
    <row r="25" spans="2:118" x14ac:dyDescent="0.35">
      <c r="B25" s="56" t="s">
        <v>148</v>
      </c>
      <c r="F25" s="1"/>
      <c r="G25" s="1"/>
      <c r="H25" s="1"/>
      <c r="I25" s="1"/>
      <c r="J25" s="1"/>
      <c r="K25" s="80">
        <v>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80">
        <v>1</v>
      </c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80">
        <v>1</v>
      </c>
      <c r="CO25" s="1"/>
      <c r="CP25" s="1"/>
      <c r="CQ25" s="1"/>
      <c r="CR25" s="1"/>
      <c r="CS25" s="1"/>
      <c r="CT25" s="1"/>
      <c r="DA25" s="80">
        <v>1</v>
      </c>
      <c r="DD25" s="100"/>
      <c r="DF25" s="1"/>
      <c r="DG25" s="1"/>
      <c r="DH25" s="1"/>
      <c r="DI25" s="1"/>
      <c r="DJ25" s="1"/>
      <c r="DK25" s="31">
        <f>SUM(F25:DJ25)</f>
        <v>4</v>
      </c>
      <c r="DL25" s="1"/>
      <c r="DM25" s="1"/>
      <c r="DN25" s="32"/>
    </row>
    <row r="26" spans="2:118" x14ac:dyDescent="0.35">
      <c r="B26" s="55" t="s">
        <v>149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30">
        <v>1</v>
      </c>
      <c r="CR26" s="1"/>
      <c r="CS26" s="1"/>
      <c r="CT26" s="1"/>
      <c r="DA26" s="30">
        <v>1</v>
      </c>
      <c r="DD26" s="100"/>
      <c r="DF26" s="1"/>
      <c r="DG26" s="1"/>
      <c r="DH26" s="1"/>
      <c r="DI26" s="1"/>
      <c r="DJ26" s="1"/>
      <c r="DK26" s="1"/>
      <c r="DL26" s="30">
        <f>SUM(F26:DK26)</f>
        <v>2</v>
      </c>
      <c r="DM26" s="1"/>
      <c r="DN26" s="32"/>
    </row>
    <row r="27" spans="2:118" x14ac:dyDescent="0.35">
      <c r="B27" s="45" t="s">
        <v>150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35">
        <v>3</v>
      </c>
      <c r="CO27" s="1"/>
      <c r="CP27" s="1"/>
      <c r="CQ27" s="35">
        <v>4</v>
      </c>
      <c r="CR27" s="1"/>
      <c r="CS27" s="1"/>
      <c r="CT27" s="1"/>
      <c r="DA27" s="1">
        <v>1</v>
      </c>
      <c r="DD27" s="100"/>
      <c r="DF27" s="1"/>
      <c r="DG27" s="1"/>
      <c r="DH27" s="1"/>
      <c r="DI27" s="1"/>
      <c r="DJ27" s="1"/>
      <c r="DK27" s="1"/>
      <c r="DL27" s="1"/>
      <c r="DM27" s="35">
        <v>10</v>
      </c>
      <c r="DN27" s="32"/>
    </row>
    <row r="28" spans="2:118" x14ac:dyDescent="0.35">
      <c r="B28" s="90" t="s">
        <v>377</v>
      </c>
      <c r="F28" s="1"/>
      <c r="G28" s="79">
        <v>1</v>
      </c>
      <c r="H28" s="1"/>
      <c r="I28" s="1"/>
      <c r="J28" s="1"/>
      <c r="K28" s="1"/>
      <c r="L28" s="79">
        <v>1</v>
      </c>
      <c r="M28" s="79">
        <v>1</v>
      </c>
      <c r="N28" s="79">
        <v>1</v>
      </c>
      <c r="O28" s="79">
        <v>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79">
        <v>1</v>
      </c>
      <c r="AA28" s="79">
        <v>1</v>
      </c>
      <c r="AB28" s="79">
        <v>1</v>
      </c>
      <c r="AC28" s="79">
        <v>1</v>
      </c>
      <c r="AD28" s="79">
        <v>1</v>
      </c>
      <c r="AE28" s="79">
        <v>1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DF28" s="1"/>
      <c r="DG28" s="1"/>
      <c r="DH28" s="1"/>
      <c r="DI28" s="1"/>
      <c r="DJ28" s="1"/>
      <c r="DK28" s="1"/>
      <c r="DL28" s="1"/>
      <c r="DM28" s="1"/>
      <c r="DN28" s="93">
        <f>SUM(F28:DM28)</f>
        <v>11</v>
      </c>
    </row>
    <row r="29" spans="2:118" x14ac:dyDescent="0.35">
      <c r="B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DF29" s="1"/>
      <c r="DG29" s="1"/>
      <c r="DH29" s="1"/>
      <c r="DI29" s="1"/>
      <c r="DJ29" s="1"/>
      <c r="DK29" s="1"/>
      <c r="DL29" s="1"/>
      <c r="DM29" s="1"/>
      <c r="DN29" s="32"/>
    </row>
    <row r="30" spans="2:118" ht="15" thickBot="1" x14ac:dyDescent="0.4">
      <c r="B30" s="10"/>
      <c r="C30" s="48"/>
      <c r="D30" s="48"/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9"/>
      <c r="DG30" s="49"/>
      <c r="DH30" s="49"/>
      <c r="DI30" s="49"/>
      <c r="DJ30" s="49"/>
      <c r="DK30" s="49"/>
      <c r="DL30" s="49"/>
      <c r="DM30" s="49"/>
      <c r="DN30" s="64"/>
    </row>
    <row r="31" spans="2:118" x14ac:dyDescent="0.35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2:118" x14ac:dyDescent="0.35">
      <c r="B32" t="s">
        <v>154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</sheetData>
  <mergeCells count="1">
    <mergeCell ref="Z3:AE3"/>
  </mergeCells>
  <phoneticPr fontId="6" type="noConversion"/>
  <pageMargins left="0" right="0" top="0.78740157480314965" bottom="0.78740157480314965" header="0.31496062992125984" footer="0.31496062992125984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208CA-45F0-4123-B691-BC2F15C36687}">
  <sheetPr>
    <pageSetUpPr fitToPage="1"/>
  </sheetPr>
  <dimension ref="B2:CJ39"/>
  <sheetViews>
    <sheetView zoomScale="75" zoomScaleNormal="75" workbookViewId="0">
      <pane xSplit="5" ySplit="3" topLeftCell="BA13" activePane="bottomRight" state="frozen"/>
      <selection pane="topRight" activeCell="E1" sqref="E1"/>
      <selection pane="bottomLeft" activeCell="A3" sqref="A3"/>
      <selection pane="bottomRight" activeCell="CA3" sqref="CA3"/>
    </sheetView>
  </sheetViews>
  <sheetFormatPr baseColWidth="10" defaultRowHeight="14.5" x14ac:dyDescent="0.35"/>
  <cols>
    <col min="1" max="1" width="2" customWidth="1"/>
    <col min="2" max="2" width="24.6328125" customWidth="1"/>
    <col min="3" max="3" width="18.90625" customWidth="1"/>
    <col min="5" max="5" width="9.6328125" customWidth="1"/>
    <col min="6" max="95" width="4.54296875" customWidth="1"/>
  </cols>
  <sheetData>
    <row r="2" spans="2:88" s="2" customFormat="1" ht="87" customHeight="1" x14ac:dyDescent="0.35">
      <c r="B2" s="14"/>
      <c r="C2" s="15"/>
      <c r="D2" s="15"/>
      <c r="E2" s="15"/>
      <c r="F2" s="22" t="s">
        <v>161</v>
      </c>
      <c r="G2" s="22" t="s">
        <v>162</v>
      </c>
      <c r="H2" s="19" t="s">
        <v>165</v>
      </c>
      <c r="I2" s="17" t="s">
        <v>268</v>
      </c>
      <c r="J2" s="75" t="s">
        <v>266</v>
      </c>
      <c r="K2" s="84" t="s">
        <v>269</v>
      </c>
      <c r="L2" s="75" t="s">
        <v>271</v>
      </c>
      <c r="M2" s="84" t="s">
        <v>273</v>
      </c>
      <c r="N2" s="19" t="s">
        <v>276</v>
      </c>
      <c r="O2" s="84" t="s">
        <v>282</v>
      </c>
      <c r="P2" s="19" t="s">
        <v>289</v>
      </c>
      <c r="Q2" s="19" t="s">
        <v>290</v>
      </c>
      <c r="R2" s="19" t="s">
        <v>291</v>
      </c>
      <c r="S2" s="19" t="s">
        <v>292</v>
      </c>
      <c r="T2" s="19" t="s">
        <v>293</v>
      </c>
      <c r="U2" s="19" t="s">
        <v>294</v>
      </c>
      <c r="V2" s="86" t="s">
        <v>284</v>
      </c>
      <c r="W2" s="19" t="s">
        <v>300</v>
      </c>
      <c r="X2" s="19" t="s">
        <v>302</v>
      </c>
      <c r="Y2" s="84" t="s">
        <v>296</v>
      </c>
      <c r="Z2" s="86" t="s">
        <v>298</v>
      </c>
      <c r="AA2" s="16" t="s">
        <v>303</v>
      </c>
      <c r="AB2" s="84" t="s">
        <v>306</v>
      </c>
      <c r="AC2" s="19" t="s">
        <v>308</v>
      </c>
      <c r="AD2" s="86" t="s">
        <v>309</v>
      </c>
      <c r="AE2" s="16" t="s">
        <v>311</v>
      </c>
      <c r="AF2" s="16" t="s">
        <v>312</v>
      </c>
      <c r="AG2" s="20" t="s">
        <v>358</v>
      </c>
      <c r="AH2" s="19" t="s">
        <v>322</v>
      </c>
      <c r="AI2" s="19" t="s">
        <v>324</v>
      </c>
      <c r="AJ2" s="19" t="s">
        <v>325</v>
      </c>
      <c r="AK2" s="19" t="s">
        <v>326</v>
      </c>
      <c r="AL2" s="19" t="s">
        <v>314</v>
      </c>
      <c r="AM2" s="19" t="s">
        <v>315</v>
      </c>
      <c r="AN2" s="19" t="s">
        <v>317</v>
      </c>
      <c r="AO2" s="19" t="s">
        <v>319</v>
      </c>
      <c r="AP2" s="19" t="s">
        <v>321</v>
      </c>
      <c r="AQ2" s="19" t="s">
        <v>327</v>
      </c>
      <c r="AR2" s="86" t="s">
        <v>329</v>
      </c>
      <c r="AS2" s="86" t="s">
        <v>330</v>
      </c>
      <c r="AT2" s="86" t="s">
        <v>331</v>
      </c>
      <c r="AU2" s="88" t="s">
        <v>332</v>
      </c>
      <c r="AV2" s="73" t="s">
        <v>346</v>
      </c>
      <c r="AW2" s="73" t="s">
        <v>344</v>
      </c>
      <c r="AX2" s="73" t="s">
        <v>345</v>
      </c>
      <c r="AY2" s="19" t="s">
        <v>342</v>
      </c>
      <c r="AZ2" s="19" t="s">
        <v>343</v>
      </c>
      <c r="BA2" s="16" t="s">
        <v>334</v>
      </c>
      <c r="BB2" s="16" t="s">
        <v>335</v>
      </c>
      <c r="BC2" s="16" t="s">
        <v>340</v>
      </c>
      <c r="BD2" s="16" t="s">
        <v>336</v>
      </c>
      <c r="BE2" s="16" t="s">
        <v>338</v>
      </c>
      <c r="BF2" s="16" t="s">
        <v>339</v>
      </c>
      <c r="BG2" s="76" t="s">
        <v>347</v>
      </c>
      <c r="BH2" s="76" t="s">
        <v>347</v>
      </c>
      <c r="BI2" s="76" t="s">
        <v>347</v>
      </c>
      <c r="BJ2" s="76" t="s">
        <v>347</v>
      </c>
      <c r="BK2" s="76" t="s">
        <v>348</v>
      </c>
      <c r="BL2" s="76" t="s">
        <v>350</v>
      </c>
      <c r="BM2" s="20" t="s">
        <v>351</v>
      </c>
      <c r="BN2" s="76" t="s">
        <v>350</v>
      </c>
      <c r="BO2" s="20" t="s">
        <v>353</v>
      </c>
      <c r="BP2" s="76" t="s">
        <v>354</v>
      </c>
      <c r="BQ2" s="76" t="s">
        <v>354</v>
      </c>
      <c r="BR2" s="76" t="s">
        <v>350</v>
      </c>
      <c r="BS2" s="76" t="s">
        <v>352</v>
      </c>
      <c r="BT2" s="76" t="s">
        <v>350</v>
      </c>
      <c r="BU2" s="17" t="s">
        <v>362</v>
      </c>
      <c r="BV2" s="17" t="s">
        <v>360</v>
      </c>
      <c r="BW2" s="17" t="s">
        <v>165</v>
      </c>
      <c r="BX2" s="17" t="s">
        <v>365</v>
      </c>
      <c r="BY2" s="20" t="s">
        <v>368</v>
      </c>
      <c r="BZ2" s="17" t="s">
        <v>370</v>
      </c>
      <c r="CA2" s="68" t="s">
        <v>376</v>
      </c>
      <c r="CB2" s="68" t="s">
        <v>157</v>
      </c>
      <c r="CC2" s="60" t="s">
        <v>48</v>
      </c>
      <c r="CD2" s="61" t="s">
        <v>47</v>
      </c>
      <c r="CE2" s="62" t="s">
        <v>46</v>
      </c>
      <c r="CF2" s="65" t="s">
        <v>155</v>
      </c>
      <c r="CG2" s="60" t="s">
        <v>147</v>
      </c>
      <c r="CH2" s="61" t="s">
        <v>148</v>
      </c>
      <c r="CI2" s="62" t="s">
        <v>149</v>
      </c>
      <c r="CJ2" s="87" t="s">
        <v>313</v>
      </c>
    </row>
    <row r="3" spans="2:88" s="3" customFormat="1" ht="12" x14ac:dyDescent="0.3">
      <c r="B3" s="24"/>
      <c r="F3" s="72" t="s">
        <v>164</v>
      </c>
      <c r="G3" s="3" t="s">
        <v>163</v>
      </c>
      <c r="H3" s="3" t="s">
        <v>166</v>
      </c>
      <c r="I3" s="3" t="s">
        <v>265</v>
      </c>
      <c r="J3" s="85" t="s">
        <v>267</v>
      </c>
      <c r="K3" s="3" t="s">
        <v>270</v>
      </c>
      <c r="L3" s="85" t="s">
        <v>274</v>
      </c>
      <c r="M3" s="3" t="s">
        <v>275</v>
      </c>
      <c r="N3" s="3" t="s">
        <v>217</v>
      </c>
      <c r="O3" s="85" t="s">
        <v>218</v>
      </c>
      <c r="P3" s="3" t="s">
        <v>286</v>
      </c>
      <c r="Q3" s="3" t="s">
        <v>286</v>
      </c>
      <c r="R3" s="3" t="s">
        <v>287</v>
      </c>
      <c r="S3" s="3" t="s">
        <v>287</v>
      </c>
      <c r="T3" s="3" t="s">
        <v>288</v>
      </c>
      <c r="U3" s="3" t="s">
        <v>288</v>
      </c>
      <c r="V3" s="3" t="s">
        <v>285</v>
      </c>
      <c r="W3" s="3" t="s">
        <v>301</v>
      </c>
      <c r="X3" s="3" t="s">
        <v>295</v>
      </c>
      <c r="Y3" s="25" t="s">
        <v>295</v>
      </c>
      <c r="Z3" s="3" t="s">
        <v>299</v>
      </c>
      <c r="AA3" s="3" t="s">
        <v>304</v>
      </c>
      <c r="AB3" s="3" t="s">
        <v>307</v>
      </c>
      <c r="AC3" s="26" t="s">
        <v>222</v>
      </c>
      <c r="AD3" s="3" t="s">
        <v>310</v>
      </c>
      <c r="AE3" s="3" t="s">
        <v>227</v>
      </c>
      <c r="AF3" s="3" t="s">
        <v>228</v>
      </c>
      <c r="AG3" s="3" t="s">
        <v>18</v>
      </c>
      <c r="AH3" s="3" t="s">
        <v>323</v>
      </c>
      <c r="AI3" s="3" t="s">
        <v>323</v>
      </c>
      <c r="AJ3" s="3" t="s">
        <v>323</v>
      </c>
      <c r="AK3" s="3" t="s">
        <v>323</v>
      </c>
      <c r="AL3" s="3" t="s">
        <v>232</v>
      </c>
      <c r="AM3" s="26" t="s">
        <v>316</v>
      </c>
      <c r="AN3" s="3" t="s">
        <v>318</v>
      </c>
      <c r="AO3" s="3" t="s">
        <v>320</v>
      </c>
      <c r="AP3" s="3" t="s">
        <v>320</v>
      </c>
      <c r="AQ3" s="3" t="s">
        <v>320</v>
      </c>
      <c r="AR3" s="3" t="s">
        <v>328</v>
      </c>
      <c r="AS3" s="3" t="s">
        <v>333</v>
      </c>
      <c r="AT3" s="3" t="s">
        <v>234</v>
      </c>
      <c r="AU3" s="3" t="s">
        <v>234</v>
      </c>
      <c r="AV3" s="3" t="s">
        <v>236</v>
      </c>
      <c r="AW3" s="3" t="s">
        <v>43</v>
      </c>
      <c r="AX3" s="3" t="s">
        <v>238</v>
      </c>
      <c r="AY3" s="120" t="s">
        <v>341</v>
      </c>
      <c r="AZ3" s="120"/>
      <c r="BA3" s="3" t="s">
        <v>337</v>
      </c>
      <c r="BB3" s="3" t="s">
        <v>337</v>
      </c>
      <c r="BC3" s="3" t="s">
        <v>337</v>
      </c>
      <c r="BD3" s="3" t="s">
        <v>337</v>
      </c>
      <c r="BE3" s="3" t="s">
        <v>337</v>
      </c>
      <c r="BF3" s="3" t="s">
        <v>337</v>
      </c>
      <c r="BG3" s="120" t="s">
        <v>349</v>
      </c>
      <c r="BH3" s="120"/>
      <c r="BI3" s="120"/>
      <c r="BJ3" s="120"/>
      <c r="BK3" s="120"/>
      <c r="BL3" s="3" t="s">
        <v>92</v>
      </c>
      <c r="BM3" s="26" t="s">
        <v>98</v>
      </c>
      <c r="BN3" s="3" t="s">
        <v>244</v>
      </c>
      <c r="BO3" s="3" t="s">
        <v>108</v>
      </c>
      <c r="BP3" s="120" t="s">
        <v>355</v>
      </c>
      <c r="BQ3" s="120"/>
      <c r="BR3" s="3" t="s">
        <v>356</v>
      </c>
      <c r="BS3" s="3" t="s">
        <v>357</v>
      </c>
      <c r="BT3" s="26" t="s">
        <v>247</v>
      </c>
      <c r="BU3" s="3" t="s">
        <v>363</v>
      </c>
      <c r="BV3" s="3" t="s">
        <v>361</v>
      </c>
      <c r="BW3" s="3" t="s">
        <v>364</v>
      </c>
      <c r="BX3" s="3" t="s">
        <v>366</v>
      </c>
      <c r="BY3" s="3" t="s">
        <v>369</v>
      </c>
      <c r="BZ3" s="26" t="s">
        <v>371</v>
      </c>
      <c r="CJ3" s="27"/>
    </row>
    <row r="4" spans="2:88" x14ac:dyDescent="0.35">
      <c r="B4" s="28" t="s">
        <v>0</v>
      </c>
      <c r="C4" s="29" t="s">
        <v>10</v>
      </c>
      <c r="D4" s="29" t="s">
        <v>1</v>
      </c>
      <c r="E4" s="29" t="s">
        <v>158</v>
      </c>
      <c r="F4" s="1"/>
      <c r="G4" s="1"/>
      <c r="H4" s="1"/>
      <c r="I4" s="1"/>
      <c r="J4" s="1" t="s">
        <v>72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44">
        <v>1</v>
      </c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32"/>
    </row>
    <row r="5" spans="2:88" x14ac:dyDescent="0.35">
      <c r="B5" s="28" t="s">
        <v>0</v>
      </c>
      <c r="C5" s="29" t="s">
        <v>263</v>
      </c>
      <c r="D5" s="29" t="s">
        <v>264</v>
      </c>
      <c r="E5" s="29" t="s">
        <v>158</v>
      </c>
      <c r="F5" s="1"/>
      <c r="G5" s="1"/>
      <c r="H5" s="1"/>
      <c r="I5" s="1"/>
      <c r="J5" s="1" t="s">
        <v>72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32"/>
    </row>
    <row r="6" spans="2:88" ht="6.65" customHeight="1" x14ac:dyDescent="0.3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2"/>
    </row>
    <row r="7" spans="2:88" x14ac:dyDescent="0.35">
      <c r="B7" s="28" t="s">
        <v>0</v>
      </c>
      <c r="C7" s="29" t="s">
        <v>12</v>
      </c>
      <c r="D7" s="29" t="s">
        <v>5</v>
      </c>
      <c r="E7" s="29" t="s">
        <v>158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 t="s">
        <v>367</v>
      </c>
      <c r="BY7" s="1" t="s">
        <v>72</v>
      </c>
      <c r="BZ7" s="1"/>
      <c r="CA7" s="1"/>
      <c r="CB7" s="1"/>
      <c r="CC7" s="1"/>
      <c r="CD7" s="1"/>
      <c r="CE7" s="1"/>
      <c r="CF7" s="1"/>
      <c r="CG7" s="1"/>
      <c r="CH7" s="1"/>
      <c r="CI7" s="1"/>
      <c r="CJ7" s="32"/>
    </row>
    <row r="8" spans="2:88" ht="6.65" customHeight="1" x14ac:dyDescent="0.35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2"/>
    </row>
    <row r="9" spans="2:88" x14ac:dyDescent="0.35">
      <c r="B9" s="28" t="s">
        <v>0</v>
      </c>
      <c r="C9" s="29" t="s">
        <v>12</v>
      </c>
      <c r="D9" s="29" t="s">
        <v>5</v>
      </c>
      <c r="E9" s="34" t="s">
        <v>159</v>
      </c>
      <c r="F9" s="1">
        <v>6</v>
      </c>
      <c r="G9" s="1">
        <v>7</v>
      </c>
      <c r="H9" s="1">
        <v>46</v>
      </c>
      <c r="I9" s="1">
        <v>2</v>
      </c>
      <c r="J9" s="1"/>
      <c r="K9" s="1">
        <v>4</v>
      </c>
      <c r="L9" s="80" t="s">
        <v>272</v>
      </c>
      <c r="M9" s="1">
        <v>4</v>
      </c>
      <c r="N9" s="1">
        <v>11</v>
      </c>
      <c r="O9" s="1" t="s">
        <v>283</v>
      </c>
      <c r="P9" s="1"/>
      <c r="Q9" s="1"/>
      <c r="R9" s="1"/>
      <c r="S9" s="1"/>
      <c r="T9" s="1"/>
      <c r="U9" s="1"/>
      <c r="V9" s="1">
        <v>3</v>
      </c>
      <c r="W9" s="1">
        <v>28</v>
      </c>
      <c r="X9" s="1">
        <v>12</v>
      </c>
      <c r="Y9" s="1"/>
      <c r="Z9" s="1">
        <v>3</v>
      </c>
      <c r="AA9" s="30" t="s">
        <v>305</v>
      </c>
      <c r="AB9" s="1">
        <v>2</v>
      </c>
      <c r="AC9" s="1">
        <v>3</v>
      </c>
      <c r="AD9" s="1"/>
      <c r="AE9" s="1">
        <v>13</v>
      </c>
      <c r="AF9" s="1">
        <v>9</v>
      </c>
      <c r="AG9" s="80">
        <v>2</v>
      </c>
      <c r="AH9" s="1"/>
      <c r="AI9" s="1"/>
      <c r="AJ9" s="1"/>
      <c r="AK9" s="1"/>
      <c r="AL9" s="1"/>
      <c r="AM9" s="1"/>
      <c r="AN9" s="1"/>
      <c r="AO9" s="1"/>
      <c r="AP9" s="1"/>
      <c r="AQ9" s="1" t="s">
        <v>72</v>
      </c>
      <c r="AR9" s="1">
        <v>5</v>
      </c>
      <c r="AS9" s="1">
        <v>5</v>
      </c>
      <c r="AT9" s="1">
        <v>8</v>
      </c>
      <c r="AU9" s="1">
        <v>5</v>
      </c>
      <c r="AV9" s="1">
        <v>4</v>
      </c>
      <c r="AW9" s="1">
        <v>25</v>
      </c>
      <c r="AX9" s="1">
        <v>8</v>
      </c>
      <c r="AY9" s="1">
        <v>47</v>
      </c>
      <c r="AZ9" s="1">
        <v>57</v>
      </c>
      <c r="BA9" s="1"/>
      <c r="BB9" s="1"/>
      <c r="BC9" s="1"/>
      <c r="BD9" s="1"/>
      <c r="BE9" s="1"/>
      <c r="BF9" s="1"/>
      <c r="BG9" s="1">
        <v>12</v>
      </c>
      <c r="BH9" s="1">
        <v>3</v>
      </c>
      <c r="BI9" s="1">
        <v>5</v>
      </c>
      <c r="BJ9" s="1">
        <v>7</v>
      </c>
      <c r="BK9" s="1">
        <v>6</v>
      </c>
      <c r="BL9" s="1" t="s">
        <v>252</v>
      </c>
      <c r="BM9" s="44">
        <v>1</v>
      </c>
      <c r="BN9" s="1">
        <v>4</v>
      </c>
      <c r="BO9" s="1"/>
      <c r="BP9" s="1">
        <v>1</v>
      </c>
      <c r="BQ9" s="1"/>
      <c r="BR9" s="1">
        <v>19</v>
      </c>
      <c r="BS9" s="1">
        <v>4</v>
      </c>
      <c r="BT9" s="1" t="s">
        <v>252</v>
      </c>
      <c r="BU9" s="1"/>
      <c r="BV9" s="1"/>
      <c r="BW9" s="1"/>
      <c r="BX9" s="1"/>
      <c r="BY9" s="1"/>
      <c r="BZ9" s="1"/>
      <c r="CA9" s="1">
        <v>1</v>
      </c>
      <c r="CB9" s="1">
        <v>3</v>
      </c>
      <c r="CC9" s="1"/>
      <c r="CD9" s="1"/>
      <c r="CE9" s="1"/>
      <c r="CF9" s="1"/>
      <c r="CG9" s="1"/>
      <c r="CH9" s="1"/>
      <c r="CI9" s="1"/>
      <c r="CJ9" s="32"/>
    </row>
    <row r="10" spans="2:88" x14ac:dyDescent="0.35">
      <c r="B10" s="28" t="s">
        <v>0</v>
      </c>
      <c r="C10" s="39" t="s">
        <v>143</v>
      </c>
      <c r="D10" s="29" t="s">
        <v>8</v>
      </c>
      <c r="E10" s="34" t="s">
        <v>152</v>
      </c>
      <c r="F10" s="1">
        <v>3</v>
      </c>
      <c r="G10" s="1"/>
      <c r="H10" s="1"/>
      <c r="I10" s="1">
        <v>6</v>
      </c>
      <c r="J10" s="1"/>
      <c r="K10" s="1">
        <v>5</v>
      </c>
      <c r="L10" s="1">
        <v>23</v>
      </c>
      <c r="M10" s="1">
        <v>8</v>
      </c>
      <c r="N10" s="1">
        <v>20</v>
      </c>
      <c r="O10" s="1">
        <v>7</v>
      </c>
      <c r="P10" s="1">
        <v>42</v>
      </c>
      <c r="Q10" s="1">
        <v>107</v>
      </c>
      <c r="R10" s="1">
        <v>99</v>
      </c>
      <c r="S10" s="1">
        <v>144</v>
      </c>
      <c r="T10" s="1">
        <v>103</v>
      </c>
      <c r="U10" s="1">
        <v>100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v>3</v>
      </c>
      <c r="AF10" s="1">
        <v>11</v>
      </c>
      <c r="AG10" s="1"/>
      <c r="AH10" s="1">
        <v>1</v>
      </c>
      <c r="AI10" s="1">
        <v>2</v>
      </c>
      <c r="AJ10" s="1">
        <v>4</v>
      </c>
      <c r="AK10" s="1">
        <v>2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>
        <v>6</v>
      </c>
      <c r="AW10" s="1">
        <v>6</v>
      </c>
      <c r="AX10" s="1">
        <v>10</v>
      </c>
      <c r="AY10" s="1"/>
      <c r="AZ10" s="1"/>
      <c r="BA10" s="1"/>
      <c r="BB10" s="44">
        <v>1</v>
      </c>
      <c r="BC10" s="80">
        <v>2</v>
      </c>
      <c r="BD10" s="44">
        <v>1</v>
      </c>
      <c r="BE10" s="44">
        <v>1</v>
      </c>
      <c r="BF10" s="44">
        <v>1</v>
      </c>
      <c r="BG10" s="1">
        <v>23</v>
      </c>
      <c r="BH10" s="1">
        <v>18</v>
      </c>
      <c r="BI10" s="1">
        <v>26</v>
      </c>
      <c r="BJ10" s="1">
        <v>10</v>
      </c>
      <c r="BK10" s="1">
        <v>22</v>
      </c>
      <c r="BL10" s="1"/>
      <c r="BM10" s="1"/>
      <c r="BN10" s="1"/>
      <c r="BO10" s="1"/>
      <c r="BP10" s="1"/>
      <c r="BQ10" s="1"/>
      <c r="BR10" s="1"/>
      <c r="BS10" s="1"/>
      <c r="BT10" s="1"/>
      <c r="BU10" s="1">
        <v>1</v>
      </c>
      <c r="BV10" s="1">
        <v>1</v>
      </c>
      <c r="BW10" s="1">
        <v>56</v>
      </c>
      <c r="BX10" s="1">
        <v>1</v>
      </c>
      <c r="BY10" s="80">
        <v>2</v>
      </c>
      <c r="BZ10" s="1"/>
      <c r="CA10" s="1">
        <v>10</v>
      </c>
      <c r="CB10" s="1">
        <v>13</v>
      </c>
      <c r="CC10" s="1"/>
      <c r="CD10" s="1"/>
      <c r="CE10" s="1"/>
      <c r="CF10" s="1"/>
      <c r="CG10" s="1"/>
      <c r="CH10" s="1"/>
      <c r="CI10" s="1"/>
      <c r="CJ10" s="32"/>
    </row>
    <row r="11" spans="2:88" x14ac:dyDescent="0.35">
      <c r="B11" s="28" t="s">
        <v>0</v>
      </c>
      <c r="C11" s="29" t="s">
        <v>151</v>
      </c>
      <c r="D11" s="29" t="s">
        <v>21</v>
      </c>
      <c r="E11" s="34" t="s">
        <v>152</v>
      </c>
      <c r="F11" s="1"/>
      <c r="G11" s="1"/>
      <c r="H11" s="1"/>
      <c r="I11" s="1"/>
      <c r="J11" s="1"/>
      <c r="K11" s="1">
        <v>23</v>
      </c>
      <c r="L11" s="1" t="s">
        <v>72</v>
      </c>
      <c r="M11" s="1"/>
      <c r="N11" s="1"/>
      <c r="O11" s="1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>
        <v>36</v>
      </c>
      <c r="CC11" s="1"/>
      <c r="CD11" s="1"/>
      <c r="CE11" s="1"/>
      <c r="CF11" s="1"/>
      <c r="CG11" s="1"/>
      <c r="CH11" s="1"/>
      <c r="CI11" s="1"/>
      <c r="CJ11" s="32"/>
    </row>
    <row r="12" spans="2:88" ht="6.65" customHeight="1" x14ac:dyDescent="0.3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2"/>
    </row>
    <row r="13" spans="2:88" x14ac:dyDescent="0.35">
      <c r="B13" s="28" t="s">
        <v>0</v>
      </c>
      <c r="C13" s="39" t="s">
        <v>145</v>
      </c>
      <c r="D13" s="29" t="s">
        <v>9</v>
      </c>
      <c r="E13" s="29" t="s">
        <v>160</v>
      </c>
      <c r="F13" s="1"/>
      <c r="G13" s="1"/>
      <c r="H13" s="1"/>
      <c r="I13" s="1"/>
      <c r="J13" s="1"/>
      <c r="K13" s="1">
        <v>12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v>3</v>
      </c>
      <c r="W13" s="1"/>
      <c r="X13" s="1"/>
      <c r="Y13" s="80" t="s">
        <v>297</v>
      </c>
      <c r="Z13" s="1">
        <v>4</v>
      </c>
      <c r="AA13" s="1"/>
      <c r="AB13" s="1"/>
      <c r="AC13" s="1"/>
      <c r="AD13" s="1">
        <v>4</v>
      </c>
      <c r="AE13" s="1">
        <v>4</v>
      </c>
      <c r="AF13" s="1">
        <v>11</v>
      </c>
      <c r="AG13" s="80" t="s">
        <v>359</v>
      </c>
      <c r="AH13" s="1"/>
      <c r="AI13" s="1"/>
      <c r="AJ13" s="1"/>
      <c r="AK13" s="1"/>
      <c r="AL13" s="1">
        <v>68</v>
      </c>
      <c r="AM13" s="1">
        <v>64</v>
      </c>
      <c r="AN13" s="1">
        <v>75</v>
      </c>
      <c r="AO13" s="1" t="s">
        <v>72</v>
      </c>
      <c r="AP13" s="1" t="s">
        <v>72</v>
      </c>
      <c r="AQ13" s="1"/>
      <c r="AR13" s="1">
        <v>11</v>
      </c>
      <c r="AS13" s="1">
        <v>10</v>
      </c>
      <c r="AT13" s="1">
        <v>11</v>
      </c>
      <c r="AU13" s="1">
        <v>12</v>
      </c>
      <c r="AV13" s="1">
        <v>3</v>
      </c>
      <c r="AW13" s="1">
        <v>11</v>
      </c>
      <c r="AX13" s="1">
        <v>11</v>
      </c>
      <c r="AY13" s="1"/>
      <c r="AZ13" s="1"/>
      <c r="BA13" s="80">
        <v>2</v>
      </c>
      <c r="BB13" s="44">
        <v>1</v>
      </c>
      <c r="BC13" s="1">
        <v>7</v>
      </c>
      <c r="BD13" s="80">
        <v>2</v>
      </c>
      <c r="BE13" s="1"/>
      <c r="BF13" s="80">
        <v>2</v>
      </c>
      <c r="BG13" s="1">
        <v>46</v>
      </c>
      <c r="BH13" s="1">
        <v>45</v>
      </c>
      <c r="BI13" s="1">
        <v>39</v>
      </c>
      <c r="BJ13" s="1">
        <v>27</v>
      </c>
      <c r="BK13" s="1">
        <v>40</v>
      </c>
      <c r="BL13" s="1"/>
      <c r="BM13" s="1"/>
      <c r="BN13" s="1"/>
      <c r="BO13" s="1">
        <v>4</v>
      </c>
      <c r="BP13" s="1">
        <v>16</v>
      </c>
      <c r="BQ13" s="1">
        <v>15</v>
      </c>
      <c r="BR13" s="1"/>
      <c r="BS13" s="1"/>
      <c r="BT13" s="1"/>
      <c r="BU13" s="1"/>
      <c r="BV13" s="1"/>
      <c r="BW13" s="1"/>
      <c r="BX13" s="1"/>
      <c r="BY13" s="1"/>
      <c r="BZ13" s="1">
        <v>2</v>
      </c>
      <c r="CA13" s="1">
        <v>2</v>
      </c>
      <c r="CB13" s="1">
        <v>9</v>
      </c>
      <c r="CC13" s="1"/>
      <c r="CD13" s="1"/>
      <c r="CE13" s="1"/>
      <c r="CF13" s="1"/>
      <c r="CG13" s="1"/>
      <c r="CH13" s="1"/>
      <c r="CI13" s="1"/>
      <c r="CJ13" s="32"/>
    </row>
    <row r="14" spans="2:88" x14ac:dyDescent="0.35">
      <c r="B14" s="28" t="s">
        <v>0</v>
      </c>
      <c r="C14" s="29" t="s">
        <v>79</v>
      </c>
      <c r="D14" s="29" t="s">
        <v>78</v>
      </c>
      <c r="E14" s="29" t="s">
        <v>160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9</v>
      </c>
      <c r="W14" s="1"/>
      <c r="X14" s="1"/>
      <c r="Y14" s="1"/>
      <c r="Z14" s="1">
        <v>12</v>
      </c>
      <c r="AA14" s="1"/>
      <c r="AB14" s="1"/>
      <c r="AC14" s="1"/>
      <c r="AD14" s="1">
        <v>10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>
        <v>12</v>
      </c>
      <c r="CB14" s="1">
        <v>34</v>
      </c>
      <c r="CC14" s="1"/>
      <c r="CD14" s="1"/>
      <c r="CE14" s="1"/>
      <c r="CF14" s="1"/>
      <c r="CG14" s="1"/>
      <c r="CH14" s="1"/>
      <c r="CI14" s="1"/>
      <c r="CJ14" s="32"/>
    </row>
    <row r="15" spans="2:88" ht="6.65" customHeight="1" x14ac:dyDescent="0.3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2"/>
    </row>
    <row r="16" spans="2:88" x14ac:dyDescent="0.35">
      <c r="B16" s="28" t="s">
        <v>0</v>
      </c>
      <c r="C16" s="39" t="s">
        <v>60</v>
      </c>
      <c r="D16" s="29" t="s">
        <v>61</v>
      </c>
      <c r="E16" s="29" t="s">
        <v>160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32"/>
    </row>
    <row r="17" spans="2:88" x14ac:dyDescent="0.35">
      <c r="B17" s="28" t="s">
        <v>0</v>
      </c>
      <c r="C17" s="39" t="s">
        <v>62</v>
      </c>
      <c r="D17" s="29" t="s">
        <v>63</v>
      </c>
      <c r="E17" s="29" t="s">
        <v>160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32"/>
    </row>
    <row r="18" spans="2:88" ht="6.65" customHeight="1" x14ac:dyDescent="0.35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2"/>
    </row>
    <row r="19" spans="2:88" x14ac:dyDescent="0.35">
      <c r="B19" s="28" t="s">
        <v>0</v>
      </c>
      <c r="C19" s="39" t="s">
        <v>60</v>
      </c>
      <c r="D19" s="29" t="s">
        <v>61</v>
      </c>
      <c r="E19" s="34" t="s">
        <v>153</v>
      </c>
      <c r="F19" s="1"/>
      <c r="G19" s="1"/>
      <c r="H19" s="1"/>
      <c r="I19" s="1"/>
      <c r="J19" s="1"/>
      <c r="K19" s="1">
        <v>11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v>2</v>
      </c>
      <c r="W19" s="1"/>
      <c r="X19" s="1"/>
      <c r="Y19" s="80" t="s">
        <v>89</v>
      </c>
      <c r="Z19" s="1">
        <v>2</v>
      </c>
      <c r="AA19" s="1"/>
      <c r="AB19" s="1"/>
      <c r="AC19" s="1"/>
      <c r="AD19" s="1">
        <v>3</v>
      </c>
      <c r="AE19" s="44">
        <v>1</v>
      </c>
      <c r="AF19" s="1">
        <v>8</v>
      </c>
      <c r="AG19" s="30">
        <v>3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>
        <v>8</v>
      </c>
      <c r="AW19" s="1">
        <v>10</v>
      </c>
      <c r="AX19" s="1">
        <v>11</v>
      </c>
      <c r="AY19" s="1"/>
      <c r="AZ19" s="1"/>
      <c r="BA19" s="44">
        <v>1</v>
      </c>
      <c r="BB19" s="44">
        <v>1</v>
      </c>
      <c r="BC19" s="44">
        <v>1</v>
      </c>
      <c r="BD19" s="44">
        <v>1</v>
      </c>
      <c r="BE19" s="1"/>
      <c r="BF19" s="1"/>
      <c r="BG19" s="1">
        <v>20</v>
      </c>
      <c r="BH19" s="1">
        <v>7</v>
      </c>
      <c r="BI19" s="1">
        <v>15</v>
      </c>
      <c r="BJ19" s="1">
        <v>5</v>
      </c>
      <c r="BK19" s="1">
        <v>16</v>
      </c>
      <c r="BL19" s="1"/>
      <c r="BM19" s="1"/>
      <c r="BN19" s="1"/>
      <c r="BO19" s="1" t="s">
        <v>72</v>
      </c>
      <c r="BP19" s="1">
        <v>12</v>
      </c>
      <c r="BQ19" s="1">
        <v>13</v>
      </c>
      <c r="BR19" s="1"/>
      <c r="BS19" s="1"/>
      <c r="BT19" s="1"/>
      <c r="BU19" s="1"/>
      <c r="BV19" s="1"/>
      <c r="BW19" s="1"/>
      <c r="BX19" s="1"/>
      <c r="BY19" s="1"/>
      <c r="BZ19" s="1"/>
      <c r="CA19" s="1">
        <v>3</v>
      </c>
      <c r="CB19" s="1">
        <v>12</v>
      </c>
      <c r="CC19" s="1"/>
      <c r="CD19" s="1"/>
      <c r="CE19" s="1"/>
      <c r="CF19" s="1"/>
      <c r="CG19" s="1"/>
      <c r="CH19" s="1"/>
      <c r="CI19" s="1"/>
      <c r="CJ19" s="32"/>
    </row>
    <row r="20" spans="2:88" x14ac:dyDescent="0.35">
      <c r="B20" s="28" t="s">
        <v>0</v>
      </c>
      <c r="C20" s="39" t="s">
        <v>62</v>
      </c>
      <c r="D20" s="29" t="s">
        <v>63</v>
      </c>
      <c r="E20" s="34" t="s">
        <v>153</v>
      </c>
      <c r="F20" s="1"/>
      <c r="G20" s="1"/>
      <c r="H20" s="1"/>
      <c r="I20" s="1"/>
      <c r="J20" s="1"/>
      <c r="K20" s="1">
        <v>1</v>
      </c>
      <c r="L20" s="1"/>
      <c r="M20" s="1">
        <v>2</v>
      </c>
      <c r="N20" s="1"/>
      <c r="O20" s="44">
        <v>1</v>
      </c>
      <c r="P20" s="1"/>
      <c r="Q20" s="1"/>
      <c r="R20" s="1"/>
      <c r="S20" s="1"/>
      <c r="T20" s="1"/>
      <c r="U20" s="1"/>
      <c r="V20" s="1">
        <v>1</v>
      </c>
      <c r="W20" s="1"/>
      <c r="X20" s="1"/>
      <c r="Y20" s="44" t="s">
        <v>117</v>
      </c>
      <c r="Z20" s="1">
        <v>1</v>
      </c>
      <c r="AA20" s="1">
        <v>1</v>
      </c>
      <c r="AB20" s="1">
        <v>4</v>
      </c>
      <c r="AC20" s="1"/>
      <c r="AD20" s="1">
        <v>1</v>
      </c>
      <c r="AE20" s="80">
        <v>2</v>
      </c>
      <c r="AF20" s="1">
        <v>4</v>
      </c>
      <c r="AG20" s="44">
        <v>1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2</v>
      </c>
      <c r="AT20" s="1">
        <v>1</v>
      </c>
      <c r="AU20" s="1">
        <v>1</v>
      </c>
      <c r="AV20" s="1">
        <v>2</v>
      </c>
      <c r="AW20" s="1">
        <v>4</v>
      </c>
      <c r="AX20" s="1">
        <v>2</v>
      </c>
      <c r="AY20" s="1"/>
      <c r="AZ20" s="1"/>
      <c r="BA20" s="1"/>
      <c r="BB20" s="1"/>
      <c r="BC20" s="1"/>
      <c r="BD20" s="1"/>
      <c r="BE20" s="1"/>
      <c r="BF20" s="1"/>
      <c r="BG20" s="1">
        <v>1</v>
      </c>
      <c r="BH20" s="1">
        <v>1</v>
      </c>
      <c r="BI20" s="1">
        <v>1</v>
      </c>
      <c r="BJ20" s="1">
        <v>6</v>
      </c>
      <c r="BK20" s="35">
        <v>1</v>
      </c>
      <c r="BL20" s="1"/>
      <c r="BM20" s="1"/>
      <c r="BN20" s="1"/>
      <c r="BO20" s="44">
        <v>1</v>
      </c>
      <c r="BP20" s="1">
        <v>2</v>
      </c>
      <c r="BQ20" s="1">
        <v>1</v>
      </c>
      <c r="BR20" s="1"/>
      <c r="BS20" s="1"/>
      <c r="BT20" s="1"/>
      <c r="BU20" s="1"/>
      <c r="BV20" s="1"/>
      <c r="BW20" s="1"/>
      <c r="BX20" s="1"/>
      <c r="BY20" s="1"/>
      <c r="BZ20" s="1"/>
      <c r="CA20" s="1">
        <v>1</v>
      </c>
      <c r="CB20" s="1">
        <v>1</v>
      </c>
      <c r="CC20" s="1"/>
      <c r="CD20" s="1"/>
      <c r="CE20" s="1"/>
      <c r="CF20" s="1"/>
      <c r="CG20" s="1"/>
      <c r="CH20" s="1"/>
      <c r="CI20" s="1"/>
      <c r="CJ20" s="32"/>
    </row>
    <row r="21" spans="2:88" x14ac:dyDescent="0.35">
      <c r="B21" s="70"/>
      <c r="C21" s="39"/>
      <c r="D21" s="29"/>
      <c r="E21" s="2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32"/>
    </row>
    <row r="22" spans="2:88" x14ac:dyDescent="0.35">
      <c r="B22" s="28" t="s">
        <v>0</v>
      </c>
      <c r="C22" s="39" t="s">
        <v>277</v>
      </c>
      <c r="D22" s="29" t="s">
        <v>278</v>
      </c>
      <c r="E22" s="29" t="s">
        <v>279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1</v>
      </c>
      <c r="W22" s="1"/>
      <c r="X22" s="1"/>
      <c r="Y22" s="1"/>
      <c r="Z22" s="1">
        <v>9</v>
      </c>
      <c r="AA22" s="1"/>
      <c r="AB22" s="1"/>
      <c r="AC22" s="1"/>
      <c r="AD22" s="1">
        <v>2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32"/>
    </row>
    <row r="23" spans="2:88" x14ac:dyDescent="0.35">
      <c r="B23" s="28" t="s">
        <v>0</v>
      </c>
      <c r="C23" s="39" t="s">
        <v>277</v>
      </c>
      <c r="D23" s="29" t="s">
        <v>280</v>
      </c>
      <c r="E23" s="29" t="s">
        <v>281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5</v>
      </c>
      <c r="W23" s="1"/>
      <c r="X23" s="1"/>
      <c r="Y23" s="1"/>
      <c r="Z23" s="1">
        <v>5</v>
      </c>
      <c r="AA23" s="1"/>
      <c r="AB23" s="1"/>
      <c r="AC23" s="1"/>
      <c r="AD23" s="1">
        <v>6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32"/>
    </row>
    <row r="24" spans="2:88" x14ac:dyDescent="0.35">
      <c r="B24" s="70"/>
      <c r="C24" s="39"/>
      <c r="D24" s="29"/>
      <c r="E24" s="2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32"/>
    </row>
    <row r="25" spans="2:88" x14ac:dyDescent="0.35">
      <c r="B25" s="45" t="s">
        <v>140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32"/>
    </row>
    <row r="26" spans="2:88" x14ac:dyDescent="0.35">
      <c r="B26" s="45" t="s">
        <v>141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C26" s="1"/>
      <c r="CD26" s="1"/>
      <c r="CE26" s="1"/>
      <c r="CF26" s="1"/>
      <c r="CG26" s="1"/>
      <c r="CH26" s="1"/>
      <c r="CI26" s="1"/>
      <c r="CJ26" s="32"/>
    </row>
    <row r="27" spans="2:88" x14ac:dyDescent="0.35">
      <c r="B27" s="57" t="s">
        <v>48</v>
      </c>
      <c r="F27" s="1"/>
      <c r="G27" s="1"/>
      <c r="H27" s="71"/>
      <c r="I27" s="1"/>
      <c r="J27" s="1"/>
      <c r="K27" s="1"/>
      <c r="L27" s="1"/>
      <c r="M27" s="1"/>
      <c r="N27" s="1"/>
      <c r="O27" s="44">
        <v>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44">
        <v>1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44">
        <v>1</v>
      </c>
      <c r="BB27" s="44">
        <v>3</v>
      </c>
      <c r="BC27" s="44">
        <v>1</v>
      </c>
      <c r="BD27" s="44">
        <v>2</v>
      </c>
      <c r="BE27" s="44">
        <v>1</v>
      </c>
      <c r="BF27" s="44">
        <v>1</v>
      </c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C27" s="44">
        <f>SUM(F27:CB27)</f>
        <v>11</v>
      </c>
      <c r="CD27" s="1"/>
      <c r="CE27" s="1"/>
      <c r="CF27" s="1"/>
      <c r="CG27" s="1"/>
      <c r="CH27" s="1"/>
      <c r="CI27" s="1"/>
      <c r="CJ27" s="32"/>
    </row>
    <row r="28" spans="2:88" x14ac:dyDescent="0.35">
      <c r="B28" s="56" t="s">
        <v>47</v>
      </c>
      <c r="C28" s="5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80">
        <v>1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0">
        <v>1</v>
      </c>
      <c r="BB28" s="1"/>
      <c r="BC28" s="80">
        <v>1</v>
      </c>
      <c r="BD28" s="80">
        <v>1</v>
      </c>
      <c r="BE28" s="1"/>
      <c r="BF28" s="80">
        <v>1</v>
      </c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C28" s="1"/>
      <c r="CD28" s="31">
        <f>SUM(F28:CC28)</f>
        <v>5</v>
      </c>
      <c r="CE28" s="1"/>
      <c r="CF28" s="1"/>
      <c r="CG28" s="1"/>
      <c r="CH28" s="1"/>
      <c r="CI28" s="1"/>
      <c r="CJ28" s="32"/>
    </row>
    <row r="29" spans="2:88" x14ac:dyDescent="0.35">
      <c r="B29" s="55" t="s">
        <v>46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30">
        <v>1</v>
      </c>
      <c r="AB29" s="1"/>
      <c r="AC29" s="1"/>
      <c r="AD29" s="1"/>
      <c r="AE29" s="30">
        <v>1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C29" s="1"/>
      <c r="CD29" s="1"/>
      <c r="CE29" s="30">
        <f>SUM(F29:CD29)</f>
        <v>2</v>
      </c>
      <c r="CF29" s="1"/>
      <c r="CG29" s="1"/>
      <c r="CH29" s="1"/>
      <c r="CI29" s="1"/>
      <c r="CJ29" s="32"/>
    </row>
    <row r="30" spans="2:88" x14ac:dyDescent="0.35">
      <c r="B30" s="45" t="s">
        <v>146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>
        <v>1</v>
      </c>
      <c r="AF30" s="1">
        <v>3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C30" s="1"/>
      <c r="CD30" s="1"/>
      <c r="CE30" s="1"/>
      <c r="CF30" s="1">
        <f>SUM(F30:CE30)</f>
        <v>4</v>
      </c>
      <c r="CG30" s="1"/>
      <c r="CH30" s="1"/>
      <c r="CI30" s="1"/>
      <c r="CJ30" s="32"/>
    </row>
    <row r="31" spans="2:88" x14ac:dyDescent="0.35">
      <c r="B31" s="57" t="s">
        <v>147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71"/>
      <c r="W31" s="71"/>
      <c r="X31" s="71"/>
      <c r="Y31" s="44">
        <v>1</v>
      </c>
      <c r="Z31" s="1"/>
      <c r="AA31" s="1"/>
      <c r="AB31" s="1"/>
      <c r="AC31" s="1"/>
      <c r="AD31" s="1"/>
      <c r="AE31" s="1"/>
      <c r="AF31" s="1"/>
      <c r="AG31" s="44">
        <v>1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44">
        <v>2</v>
      </c>
      <c r="BN31" s="1"/>
      <c r="BO31" s="44">
        <v>1</v>
      </c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C31" s="1"/>
      <c r="CD31" s="1"/>
      <c r="CE31" s="1"/>
      <c r="CF31" s="1"/>
      <c r="CG31" s="44">
        <f>SUM(F31:CF31)</f>
        <v>5</v>
      </c>
      <c r="CH31" s="1"/>
      <c r="CI31" s="1"/>
      <c r="CJ31" s="32"/>
    </row>
    <row r="32" spans="2:88" x14ac:dyDescent="0.35">
      <c r="B32" s="56" t="s">
        <v>148</v>
      </c>
      <c r="F32" s="1"/>
      <c r="G32" s="1"/>
      <c r="H32" s="1"/>
      <c r="I32" s="1"/>
      <c r="J32" s="1"/>
      <c r="K32" s="1"/>
      <c r="L32" s="80">
        <v>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80">
        <v>2</v>
      </c>
      <c r="Z32" s="1"/>
      <c r="AA32" s="1"/>
      <c r="AB32" s="1"/>
      <c r="AC32" s="1"/>
      <c r="AD32" s="1"/>
      <c r="AE32" s="1"/>
      <c r="AF32" s="1"/>
      <c r="AG32" s="80">
        <v>2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80">
        <v>1</v>
      </c>
      <c r="BZ32" s="1"/>
      <c r="CC32" s="1"/>
      <c r="CD32" s="1"/>
      <c r="CE32" s="1"/>
      <c r="CF32" s="1"/>
      <c r="CG32" s="1"/>
      <c r="CH32" s="31">
        <f>SUM(F32:CG32)</f>
        <v>6</v>
      </c>
      <c r="CI32" s="1"/>
      <c r="CJ32" s="32"/>
    </row>
    <row r="33" spans="2:88" x14ac:dyDescent="0.35">
      <c r="B33" s="55" t="s">
        <v>149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30">
        <v>1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C33" s="1"/>
      <c r="CD33" s="1"/>
      <c r="CE33" s="1"/>
      <c r="CF33" s="1"/>
      <c r="CG33" s="1"/>
      <c r="CH33" s="1"/>
      <c r="CI33" s="30">
        <f>SUM(F33:CH33)</f>
        <v>1</v>
      </c>
      <c r="CJ33" s="32"/>
    </row>
    <row r="34" spans="2:88" x14ac:dyDescent="0.35">
      <c r="B34" s="45" t="s">
        <v>150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C34" s="1"/>
      <c r="CD34" s="1"/>
      <c r="CE34" s="1"/>
      <c r="CF34" s="1"/>
      <c r="CG34" s="1"/>
      <c r="CH34" s="1"/>
      <c r="CI34" s="1"/>
      <c r="CJ34" s="32">
        <f>SUM(F34:CI34)</f>
        <v>0</v>
      </c>
    </row>
    <row r="35" spans="2:88" x14ac:dyDescent="0.35">
      <c r="B35" s="5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C35" s="1"/>
      <c r="CD35" s="1"/>
      <c r="CE35" s="1"/>
      <c r="CF35" s="1"/>
      <c r="CG35" s="1"/>
      <c r="CH35" s="1"/>
      <c r="CI35" s="1"/>
      <c r="CJ35" s="32"/>
    </row>
    <row r="36" spans="2:88" x14ac:dyDescent="0.35">
      <c r="B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C36" s="1"/>
      <c r="CD36" s="1"/>
      <c r="CE36" s="1"/>
      <c r="CF36" s="1"/>
      <c r="CG36" s="1"/>
      <c r="CH36" s="1"/>
      <c r="CI36" s="1"/>
      <c r="CJ36" s="32"/>
    </row>
    <row r="37" spans="2:88" ht="15" thickBot="1" x14ac:dyDescent="0.4">
      <c r="B37" s="10"/>
      <c r="C37" s="48"/>
      <c r="D37" s="48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8"/>
      <c r="CB37" s="48"/>
      <c r="CC37" s="49"/>
      <c r="CD37" s="49"/>
      <c r="CE37" s="49"/>
      <c r="CF37" s="49"/>
      <c r="CG37" s="49"/>
      <c r="CH37" s="49"/>
      <c r="CI37" s="49"/>
      <c r="CJ37" s="64"/>
    </row>
    <row r="38" spans="2:88" x14ac:dyDescent="0.3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</row>
    <row r="39" spans="2:88" x14ac:dyDescent="0.35">
      <c r="B39" t="s">
        <v>154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</row>
  </sheetData>
  <mergeCells count="3">
    <mergeCell ref="AY3:AZ3"/>
    <mergeCell ref="BG3:BK3"/>
    <mergeCell ref="BP3:BQ3"/>
  </mergeCells>
  <phoneticPr fontId="6" type="noConversion"/>
  <pageMargins left="0" right="0" top="0.78740157480314965" bottom="0.78740157480314965" header="0.31496062992125984" footer="0.31496062992125984"/>
  <pageSetup paperSize="9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84C79-0D79-44DD-9306-BF5DF5BF8CFC}">
  <sheetPr>
    <pageSetUpPr fitToPage="1"/>
  </sheetPr>
  <dimension ref="B2:BP32"/>
  <sheetViews>
    <sheetView zoomScale="58" zoomScaleNormal="58" workbookViewId="0">
      <pane xSplit="5" ySplit="3" topLeftCell="W4" activePane="bottomRight" state="frozen"/>
      <selection pane="topRight" activeCell="E1" sqref="E1"/>
      <selection pane="bottomLeft" activeCell="A3" sqref="A3"/>
      <selection pane="bottomRight" activeCell="P2" sqref="P2"/>
    </sheetView>
  </sheetViews>
  <sheetFormatPr baseColWidth="10" defaultRowHeight="14.5" x14ac:dyDescent="0.35"/>
  <cols>
    <col min="1" max="1" width="2" customWidth="1"/>
    <col min="2" max="2" width="24.6328125" customWidth="1"/>
    <col min="3" max="3" width="18.90625" customWidth="1"/>
    <col min="5" max="5" width="8.453125" customWidth="1"/>
    <col min="6" max="76" width="4.54296875" customWidth="1"/>
  </cols>
  <sheetData>
    <row r="2" spans="2:68" s="2" customFormat="1" ht="87" customHeight="1" x14ac:dyDescent="0.35">
      <c r="B2" s="14"/>
      <c r="C2" s="15"/>
      <c r="D2" s="15"/>
      <c r="E2" s="15"/>
      <c r="F2" s="20" t="s">
        <v>167</v>
      </c>
      <c r="G2" s="73" t="s">
        <v>168</v>
      </c>
      <c r="H2" s="16" t="s">
        <v>169</v>
      </c>
      <c r="I2" s="73" t="s">
        <v>170</v>
      </c>
      <c r="J2" s="74" t="s">
        <v>171</v>
      </c>
      <c r="K2" s="74" t="s">
        <v>172</v>
      </c>
      <c r="L2" s="73" t="s">
        <v>173</v>
      </c>
      <c r="M2" s="73" t="s">
        <v>174</v>
      </c>
      <c r="N2" s="73" t="s">
        <v>175</v>
      </c>
      <c r="O2" s="73" t="s">
        <v>176</v>
      </c>
      <c r="P2" s="75" t="s">
        <v>177</v>
      </c>
      <c r="Q2" s="76" t="s">
        <v>178</v>
      </c>
      <c r="R2" s="76" t="s">
        <v>179</v>
      </c>
      <c r="S2" s="76" t="s">
        <v>179</v>
      </c>
      <c r="T2" s="76" t="s">
        <v>179</v>
      </c>
      <c r="U2" s="76" t="s">
        <v>179</v>
      </c>
      <c r="V2" s="17" t="s">
        <v>179</v>
      </c>
      <c r="W2" s="19" t="s">
        <v>180</v>
      </c>
      <c r="X2" s="73" t="s">
        <v>181</v>
      </c>
      <c r="Y2" s="75" t="s">
        <v>182</v>
      </c>
      <c r="Z2" s="73" t="s">
        <v>183</v>
      </c>
      <c r="AA2" s="73" t="s">
        <v>184</v>
      </c>
      <c r="AB2" s="73" t="s">
        <v>185</v>
      </c>
      <c r="AC2" s="73" t="s">
        <v>186</v>
      </c>
      <c r="AD2" s="76" t="s">
        <v>187</v>
      </c>
      <c r="AE2" s="76" t="s">
        <v>188</v>
      </c>
      <c r="AF2" s="19" t="s">
        <v>189</v>
      </c>
      <c r="AG2" s="16" t="s">
        <v>190</v>
      </c>
      <c r="AH2" s="16" t="s">
        <v>191</v>
      </c>
      <c r="AI2" s="16" t="s">
        <v>192</v>
      </c>
      <c r="AJ2" s="16" t="s">
        <v>193</v>
      </c>
      <c r="AK2" s="16" t="s">
        <v>194</v>
      </c>
      <c r="AL2" s="16" t="s">
        <v>195</v>
      </c>
      <c r="AM2" s="16" t="s">
        <v>196</v>
      </c>
      <c r="AN2" s="16" t="s">
        <v>197</v>
      </c>
      <c r="AO2" s="16" t="s">
        <v>198</v>
      </c>
      <c r="AP2" s="73" t="s">
        <v>199</v>
      </c>
      <c r="AQ2" s="73" t="s">
        <v>200</v>
      </c>
      <c r="AR2" s="73" t="s">
        <v>201</v>
      </c>
      <c r="AS2" s="16" t="s">
        <v>202</v>
      </c>
      <c r="AT2" s="16" t="s">
        <v>203</v>
      </c>
      <c r="AU2" s="20" t="s">
        <v>204</v>
      </c>
      <c r="AV2" s="17" t="s">
        <v>205</v>
      </c>
      <c r="AW2" s="21" t="s">
        <v>206</v>
      </c>
      <c r="AX2" s="76" t="s">
        <v>207</v>
      </c>
      <c r="AY2" s="76" t="s">
        <v>208</v>
      </c>
      <c r="AZ2" s="76" t="s">
        <v>209</v>
      </c>
      <c r="BA2" s="19" t="s">
        <v>210</v>
      </c>
      <c r="BB2" s="17" t="s">
        <v>211</v>
      </c>
      <c r="BC2" s="17" t="s">
        <v>212</v>
      </c>
      <c r="BD2" s="17" t="s">
        <v>213</v>
      </c>
      <c r="BE2" s="17" t="s">
        <v>214</v>
      </c>
      <c r="BF2" s="77" t="s">
        <v>215</v>
      </c>
      <c r="BG2" s="77" t="s">
        <v>216</v>
      </c>
      <c r="BH2" s="68" t="s">
        <v>156</v>
      </c>
      <c r="BI2" s="68" t="s">
        <v>157</v>
      </c>
      <c r="BJ2" s="60" t="s">
        <v>48</v>
      </c>
      <c r="BK2" s="61" t="s">
        <v>47</v>
      </c>
      <c r="BL2" s="62" t="s">
        <v>46</v>
      </c>
      <c r="BM2" s="65" t="s">
        <v>155</v>
      </c>
      <c r="BN2" s="60" t="s">
        <v>147</v>
      </c>
      <c r="BO2" s="61" t="s">
        <v>148</v>
      </c>
      <c r="BP2" s="63" t="s">
        <v>149</v>
      </c>
    </row>
    <row r="3" spans="2:68" s="3" customFormat="1" ht="12" x14ac:dyDescent="0.3">
      <c r="B3" s="24"/>
      <c r="F3" s="3" t="s">
        <v>217</v>
      </c>
      <c r="G3" s="3" t="s">
        <v>217</v>
      </c>
      <c r="H3" s="3" t="s">
        <v>218</v>
      </c>
      <c r="I3" s="3" t="s">
        <v>219</v>
      </c>
      <c r="J3" s="3" t="s">
        <v>219</v>
      </c>
      <c r="K3" s="3" t="s">
        <v>219</v>
      </c>
      <c r="L3" s="3" t="s">
        <v>220</v>
      </c>
      <c r="M3" s="3" t="s">
        <v>221</v>
      </c>
      <c r="N3" s="3" t="s">
        <v>222</v>
      </c>
      <c r="O3" s="3" t="s">
        <v>223</v>
      </c>
      <c r="P3" s="3" t="s">
        <v>224</v>
      </c>
      <c r="Q3" s="3" t="s">
        <v>225</v>
      </c>
      <c r="R3" s="3" t="s">
        <v>226</v>
      </c>
      <c r="S3" s="3" t="s">
        <v>227</v>
      </c>
      <c r="U3" s="26" t="s">
        <v>228</v>
      </c>
      <c r="W3" s="3" t="s">
        <v>228</v>
      </c>
      <c r="X3" s="3" t="s">
        <v>227</v>
      </c>
      <c r="Y3" s="3" t="s">
        <v>229</v>
      </c>
      <c r="Z3" s="3" t="s">
        <v>230</v>
      </c>
      <c r="AA3" s="3" t="s">
        <v>231</v>
      </c>
      <c r="AB3" s="3" t="s">
        <v>232</v>
      </c>
      <c r="AC3" s="3" t="s">
        <v>232</v>
      </c>
      <c r="AD3" s="3" t="s">
        <v>233</v>
      </c>
      <c r="AE3" s="3" t="s">
        <v>234</v>
      </c>
      <c r="AF3" s="3" t="s">
        <v>234</v>
      </c>
      <c r="AG3" s="120" t="s">
        <v>235</v>
      </c>
      <c r="AH3" s="120"/>
      <c r="AI3" s="120"/>
      <c r="AJ3" s="120"/>
      <c r="AK3" s="120"/>
      <c r="AL3" s="120"/>
      <c r="AM3" s="120"/>
      <c r="AN3" s="120"/>
      <c r="AO3" s="120"/>
      <c r="AP3" s="3" t="s">
        <v>236</v>
      </c>
      <c r="AQ3" s="3" t="s">
        <v>237</v>
      </c>
      <c r="AR3" s="3" t="s">
        <v>238</v>
      </c>
      <c r="AS3" s="3" t="s">
        <v>239</v>
      </c>
      <c r="AT3" s="26" t="s">
        <v>240</v>
      </c>
      <c r="AU3" s="3" t="s">
        <v>240</v>
      </c>
      <c r="AV3" s="3" t="s">
        <v>69</v>
      </c>
      <c r="AW3" s="3" t="s">
        <v>241</v>
      </c>
      <c r="AX3" s="3" t="s">
        <v>242</v>
      </c>
      <c r="AY3" s="3" t="s">
        <v>241</v>
      </c>
      <c r="AZ3" s="3" t="s">
        <v>75</v>
      </c>
      <c r="BA3" s="26" t="s">
        <v>75</v>
      </c>
      <c r="BB3" s="3" t="s">
        <v>243</v>
      </c>
      <c r="BC3" s="3" t="s">
        <v>244</v>
      </c>
      <c r="BD3" s="3" t="s">
        <v>245</v>
      </c>
      <c r="BE3" s="3" t="s">
        <v>246</v>
      </c>
      <c r="BF3" s="3" t="s">
        <v>247</v>
      </c>
      <c r="BG3" s="3" t="s">
        <v>124</v>
      </c>
      <c r="BH3" s="78"/>
      <c r="BI3" s="78"/>
      <c r="BP3" s="27"/>
    </row>
    <row r="4" spans="2:68" x14ac:dyDescent="0.35">
      <c r="B4" s="28" t="s">
        <v>0</v>
      </c>
      <c r="C4" s="29" t="s">
        <v>10</v>
      </c>
      <c r="D4" s="29" t="s">
        <v>1</v>
      </c>
      <c r="E4" s="29" t="s">
        <v>248</v>
      </c>
      <c r="F4" s="1" t="s">
        <v>72</v>
      </c>
      <c r="G4" s="1"/>
      <c r="H4" s="1"/>
      <c r="I4" s="1"/>
      <c r="J4" s="1"/>
      <c r="K4" s="1"/>
      <c r="L4" s="1"/>
      <c r="M4" s="1"/>
      <c r="N4" s="1"/>
      <c r="O4" s="1"/>
      <c r="P4" s="1" t="s">
        <v>249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>
        <v>13</v>
      </c>
      <c r="AU4" s="1"/>
      <c r="AV4" s="1"/>
      <c r="AW4" s="1">
        <v>11</v>
      </c>
      <c r="AX4" s="1"/>
      <c r="AY4" s="1"/>
      <c r="AZ4" s="1"/>
      <c r="BA4" s="1"/>
      <c r="BB4" s="1"/>
      <c r="BC4" s="1"/>
      <c r="BD4" s="1"/>
      <c r="BE4" s="1"/>
      <c r="BF4" s="1"/>
      <c r="BG4" s="1"/>
      <c r="BH4" s="79"/>
      <c r="BI4" s="79">
        <v>25</v>
      </c>
      <c r="BJ4" s="1"/>
      <c r="BK4" s="1"/>
      <c r="BL4" s="1"/>
      <c r="BM4" s="1"/>
      <c r="BN4" s="1"/>
      <c r="BO4" s="1"/>
      <c r="BP4" s="32"/>
    </row>
    <row r="5" spans="2:68" ht="6.65" customHeight="1" x14ac:dyDescent="0.35"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69"/>
    </row>
    <row r="6" spans="2:68" x14ac:dyDescent="0.35">
      <c r="B6" s="28" t="s">
        <v>0</v>
      </c>
      <c r="C6" s="29" t="s">
        <v>250</v>
      </c>
      <c r="D6" s="29" t="s">
        <v>5</v>
      </c>
      <c r="E6" s="34" t="s">
        <v>152</v>
      </c>
      <c r="F6" s="1"/>
      <c r="G6" s="1">
        <v>36</v>
      </c>
      <c r="H6" s="44" t="s">
        <v>251</v>
      </c>
      <c r="I6" s="1">
        <v>40</v>
      </c>
      <c r="J6" s="1"/>
      <c r="K6" s="1"/>
      <c r="L6" s="1" t="s">
        <v>252</v>
      </c>
      <c r="M6" s="1">
        <v>2</v>
      </c>
      <c r="N6" s="1">
        <v>2</v>
      </c>
      <c r="O6" s="1">
        <v>6</v>
      </c>
      <c r="P6" s="1"/>
      <c r="Q6" s="1"/>
      <c r="R6" s="1"/>
      <c r="S6" s="1"/>
      <c r="T6" s="1"/>
      <c r="U6" s="1"/>
      <c r="V6" s="1"/>
      <c r="W6" s="1"/>
      <c r="X6" s="1">
        <v>8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80">
        <v>2</v>
      </c>
      <c r="AU6" s="1"/>
      <c r="AV6" s="1">
        <v>3</v>
      </c>
      <c r="AW6" s="1"/>
      <c r="AX6" s="1">
        <v>23</v>
      </c>
      <c r="AY6" s="1">
        <v>2</v>
      </c>
      <c r="AZ6" s="1">
        <v>10</v>
      </c>
      <c r="BA6" s="1">
        <v>18</v>
      </c>
      <c r="BB6" s="1">
        <v>7</v>
      </c>
      <c r="BC6" s="1">
        <v>9</v>
      </c>
      <c r="BD6" s="1"/>
      <c r="BE6" s="1">
        <v>2</v>
      </c>
      <c r="BF6" s="80" t="s">
        <v>253</v>
      </c>
      <c r="BG6" s="81" t="s">
        <v>254</v>
      </c>
      <c r="BH6" s="79">
        <v>2</v>
      </c>
      <c r="BI6" s="79">
        <v>15</v>
      </c>
      <c r="BJ6" s="44">
        <v>1</v>
      </c>
      <c r="BK6" s="80">
        <v>1</v>
      </c>
      <c r="BL6" s="1"/>
      <c r="BM6" s="1"/>
      <c r="BN6" s="1"/>
      <c r="BO6" s="80">
        <v>2</v>
      </c>
      <c r="BP6" s="32"/>
    </row>
    <row r="7" spans="2:68" x14ac:dyDescent="0.35">
      <c r="B7" s="28" t="s">
        <v>0</v>
      </c>
      <c r="C7" s="29" t="s">
        <v>255</v>
      </c>
      <c r="D7" s="29" t="s">
        <v>144</v>
      </c>
      <c r="E7" s="34" t="s">
        <v>152</v>
      </c>
      <c r="F7" s="1"/>
      <c r="G7" s="1" t="s">
        <v>72</v>
      </c>
      <c r="H7" s="1">
        <v>16</v>
      </c>
      <c r="I7" s="1"/>
      <c r="J7" s="1"/>
      <c r="K7" s="1"/>
      <c r="L7" s="1"/>
      <c r="M7" s="1"/>
      <c r="N7" s="1">
        <v>10</v>
      </c>
      <c r="O7" s="1">
        <v>7</v>
      </c>
      <c r="P7" s="80" t="s">
        <v>254</v>
      </c>
      <c r="Q7" s="1"/>
      <c r="R7" s="1"/>
      <c r="S7" s="1"/>
      <c r="T7" s="1"/>
      <c r="U7" s="1"/>
      <c r="V7" s="1"/>
      <c r="W7" s="1"/>
      <c r="X7" s="1">
        <v>15</v>
      </c>
      <c r="Y7" s="1"/>
      <c r="Z7" s="1">
        <v>10</v>
      </c>
      <c r="AA7" s="1">
        <v>10</v>
      </c>
      <c r="AB7" s="1"/>
      <c r="AC7" s="1"/>
      <c r="AD7" s="1"/>
      <c r="AE7" s="1"/>
      <c r="AF7" s="1"/>
      <c r="AG7" s="44">
        <v>1</v>
      </c>
      <c r="AH7" s="44">
        <v>1</v>
      </c>
      <c r="AI7" s="44">
        <v>1</v>
      </c>
      <c r="AJ7" s="44">
        <v>1</v>
      </c>
      <c r="AK7" s="1">
        <v>5</v>
      </c>
      <c r="AL7" s="80">
        <v>2</v>
      </c>
      <c r="AM7" s="1">
        <v>5</v>
      </c>
      <c r="AN7" s="30">
        <v>3</v>
      </c>
      <c r="AO7" s="80">
        <v>2</v>
      </c>
      <c r="AP7" s="1"/>
      <c r="AQ7" s="1"/>
      <c r="AR7" s="1"/>
      <c r="AS7" s="1">
        <v>7</v>
      </c>
      <c r="AT7" s="1">
        <v>12</v>
      </c>
      <c r="AU7" s="1"/>
      <c r="AV7" s="1"/>
      <c r="AW7" s="1"/>
      <c r="AX7" s="1">
        <v>26</v>
      </c>
      <c r="AY7" s="1">
        <v>34</v>
      </c>
      <c r="AZ7" s="1">
        <v>11</v>
      </c>
      <c r="BA7" s="1">
        <v>21</v>
      </c>
      <c r="BB7" s="1"/>
      <c r="BC7" s="1"/>
      <c r="BD7" s="1"/>
      <c r="BE7" s="1"/>
      <c r="BF7" s="1"/>
      <c r="BG7" s="1"/>
      <c r="BH7" s="79"/>
      <c r="BI7" s="79">
        <v>9</v>
      </c>
      <c r="BJ7" s="44">
        <v>4</v>
      </c>
      <c r="BK7" s="80">
        <v>2</v>
      </c>
      <c r="BL7" s="30">
        <v>1</v>
      </c>
      <c r="BM7" s="1"/>
      <c r="BN7" s="1"/>
      <c r="BO7" s="80">
        <v>1</v>
      </c>
      <c r="BP7" s="32"/>
    </row>
    <row r="8" spans="2:68" x14ac:dyDescent="0.35">
      <c r="B8" s="28" t="s">
        <v>0</v>
      </c>
      <c r="C8" s="39" t="s">
        <v>11</v>
      </c>
      <c r="D8" s="29" t="s">
        <v>3</v>
      </c>
      <c r="E8" s="34" t="s">
        <v>152</v>
      </c>
      <c r="F8" s="1"/>
      <c r="G8" s="1"/>
      <c r="H8" s="1"/>
      <c r="I8" s="1"/>
      <c r="J8" s="1">
        <v>7</v>
      </c>
      <c r="K8" s="1">
        <v>12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79"/>
      <c r="BI8" s="79"/>
      <c r="BJ8" s="1"/>
      <c r="BK8" s="1"/>
      <c r="BL8" s="1"/>
      <c r="BM8" s="1"/>
      <c r="BN8" s="1"/>
      <c r="BO8" s="1"/>
      <c r="BP8" s="32"/>
    </row>
    <row r="9" spans="2:68" ht="6.65" customHeight="1" x14ac:dyDescent="0.35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69"/>
    </row>
    <row r="10" spans="2:68" x14ac:dyDescent="0.35">
      <c r="B10" s="28" t="s">
        <v>0</v>
      </c>
      <c r="C10" s="39" t="s">
        <v>143</v>
      </c>
      <c r="D10" s="29" t="s">
        <v>8</v>
      </c>
      <c r="E10" s="29" t="s">
        <v>256</v>
      </c>
      <c r="F10" s="1"/>
      <c r="G10" s="1"/>
      <c r="H10" s="44" t="s">
        <v>117</v>
      </c>
      <c r="I10" s="1"/>
      <c r="J10" s="1"/>
      <c r="K10" s="1"/>
      <c r="L10" s="1"/>
      <c r="M10" s="1">
        <v>1</v>
      </c>
      <c r="N10" s="1">
        <v>3</v>
      </c>
      <c r="O10" s="1">
        <v>5</v>
      </c>
      <c r="P10" s="1">
        <v>1</v>
      </c>
      <c r="Q10" s="1">
        <v>3</v>
      </c>
      <c r="R10" s="1">
        <v>2</v>
      </c>
      <c r="S10" s="1">
        <v>4</v>
      </c>
      <c r="T10" s="1"/>
      <c r="U10" s="1">
        <v>2</v>
      </c>
      <c r="V10" s="1"/>
      <c r="W10" s="1">
        <v>1</v>
      </c>
      <c r="X10" s="1"/>
      <c r="Y10" s="1"/>
      <c r="Z10" s="1">
        <v>1</v>
      </c>
      <c r="AA10" s="1">
        <v>3</v>
      </c>
      <c r="AB10" s="1">
        <v>2</v>
      </c>
      <c r="AC10" s="1">
        <v>1</v>
      </c>
      <c r="AD10" s="1">
        <v>4</v>
      </c>
      <c r="AE10" s="1">
        <v>2</v>
      </c>
      <c r="AF10" s="1">
        <v>5</v>
      </c>
      <c r="AG10" s="80">
        <v>2</v>
      </c>
      <c r="AH10" s="44">
        <v>1</v>
      </c>
      <c r="AI10" s="44">
        <v>1</v>
      </c>
      <c r="AJ10" s="80">
        <v>2</v>
      </c>
      <c r="AK10" s="80">
        <v>2</v>
      </c>
      <c r="AL10" s="1">
        <v>8</v>
      </c>
      <c r="AM10" s="30">
        <v>3</v>
      </c>
      <c r="AN10" s="80">
        <v>2</v>
      </c>
      <c r="AO10" s="1"/>
      <c r="AP10" s="1">
        <v>1</v>
      </c>
      <c r="AQ10" s="1">
        <v>5</v>
      </c>
      <c r="AR10" s="1">
        <v>5</v>
      </c>
      <c r="AS10" s="30">
        <v>3</v>
      </c>
      <c r="AT10" s="1"/>
      <c r="AU10" s="1"/>
      <c r="AV10" s="1"/>
      <c r="AW10" s="1"/>
      <c r="AX10" s="1">
        <v>5</v>
      </c>
      <c r="AY10" s="1">
        <v>2</v>
      </c>
      <c r="AZ10" s="1">
        <v>8</v>
      </c>
      <c r="BA10" s="1">
        <v>5</v>
      </c>
      <c r="BB10" s="1"/>
      <c r="BC10" s="1"/>
      <c r="BD10" s="1"/>
      <c r="BE10" s="1"/>
      <c r="BF10" s="80" t="s">
        <v>89</v>
      </c>
      <c r="BG10" s="1"/>
      <c r="BH10" s="79">
        <v>2</v>
      </c>
      <c r="BI10" s="79">
        <v>2</v>
      </c>
      <c r="BJ10" s="44">
        <v>3</v>
      </c>
      <c r="BK10" s="80">
        <v>4</v>
      </c>
      <c r="BL10" s="30">
        <v>2</v>
      </c>
      <c r="BM10" s="1"/>
      <c r="BN10" s="1"/>
      <c r="BO10" s="80">
        <v>1</v>
      </c>
      <c r="BP10" s="32"/>
    </row>
    <row r="11" spans="2:68" x14ac:dyDescent="0.35">
      <c r="B11" s="28" t="s">
        <v>0</v>
      </c>
      <c r="C11" s="29" t="s">
        <v>151</v>
      </c>
      <c r="D11" s="29" t="s">
        <v>21</v>
      </c>
      <c r="E11" s="29" t="s">
        <v>256</v>
      </c>
      <c r="F11" s="1"/>
      <c r="G11" s="1"/>
      <c r="H11" s="1">
        <v>12</v>
      </c>
      <c r="I11" s="1"/>
      <c r="J11" s="1"/>
      <c r="K11" s="1"/>
      <c r="L11" s="1"/>
      <c r="M11" s="1">
        <v>5</v>
      </c>
      <c r="N11" s="1">
        <v>17</v>
      </c>
      <c r="O11" s="1">
        <v>22</v>
      </c>
      <c r="P11" s="1"/>
      <c r="Q11" s="1">
        <v>63</v>
      </c>
      <c r="R11" s="1">
        <v>66</v>
      </c>
      <c r="S11" s="1">
        <v>68</v>
      </c>
      <c r="T11" s="1"/>
      <c r="U11" s="1">
        <v>56</v>
      </c>
      <c r="V11" s="1"/>
      <c r="W11" s="1">
        <v>55</v>
      </c>
      <c r="X11" s="1"/>
      <c r="Y11" s="80" t="s">
        <v>254</v>
      </c>
      <c r="Z11" s="1">
        <v>14</v>
      </c>
      <c r="AA11" s="1">
        <v>11</v>
      </c>
      <c r="AB11" s="1">
        <v>1</v>
      </c>
      <c r="AC11" s="1">
        <v>2</v>
      </c>
      <c r="AD11" s="1">
        <v>25</v>
      </c>
      <c r="AE11" s="1">
        <v>21</v>
      </c>
      <c r="AF11" s="1">
        <v>25</v>
      </c>
      <c r="AG11" s="1"/>
      <c r="AH11" s="1"/>
      <c r="AI11" s="1"/>
      <c r="AJ11" s="1"/>
      <c r="AK11" s="1"/>
      <c r="AL11" s="1"/>
      <c r="AM11" s="1"/>
      <c r="AN11" s="1"/>
      <c r="AO11" s="1"/>
      <c r="AP11" s="1">
        <v>15</v>
      </c>
      <c r="AQ11" s="1">
        <v>2</v>
      </c>
      <c r="AR11" s="1">
        <v>13</v>
      </c>
      <c r="AS11" s="1"/>
      <c r="AT11" s="1"/>
      <c r="AU11" s="80">
        <v>2</v>
      </c>
      <c r="AV11" s="1">
        <v>1</v>
      </c>
      <c r="AW11" s="1"/>
      <c r="AX11" s="1">
        <v>28</v>
      </c>
      <c r="AY11" s="1">
        <v>13</v>
      </c>
      <c r="AZ11" s="1">
        <v>20</v>
      </c>
      <c r="BA11" s="1">
        <v>23</v>
      </c>
      <c r="BB11" s="1"/>
      <c r="BC11" s="1"/>
      <c r="BD11" s="1"/>
      <c r="BE11" s="1">
        <v>3</v>
      </c>
      <c r="BF11" s="1" t="s">
        <v>257</v>
      </c>
      <c r="BG11" s="1">
        <v>1</v>
      </c>
      <c r="BH11" s="79">
        <v>1</v>
      </c>
      <c r="BI11" s="79">
        <v>9</v>
      </c>
      <c r="BJ11" s="1"/>
      <c r="BK11" s="1"/>
      <c r="BL11" s="1"/>
      <c r="BM11" s="1"/>
      <c r="BN11" s="1"/>
      <c r="BO11" s="80">
        <v>2</v>
      </c>
      <c r="BP11" s="32"/>
    </row>
    <row r="12" spans="2:68" ht="6.65" customHeight="1" x14ac:dyDescent="0.3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69"/>
    </row>
    <row r="13" spans="2:68" x14ac:dyDescent="0.35">
      <c r="B13" s="28" t="s">
        <v>0</v>
      </c>
      <c r="C13" s="39" t="s">
        <v>145</v>
      </c>
      <c r="D13" s="29" t="s">
        <v>9</v>
      </c>
      <c r="E13" s="34" t="s">
        <v>153</v>
      </c>
      <c r="F13" s="1"/>
      <c r="G13" s="1"/>
      <c r="H13" s="44">
        <v>4</v>
      </c>
      <c r="I13" s="1"/>
      <c r="J13" s="1"/>
      <c r="K13" s="1"/>
      <c r="L13" s="1"/>
      <c r="M13" s="1">
        <v>2</v>
      </c>
      <c r="N13" s="1">
        <v>3</v>
      </c>
      <c r="O13" s="1">
        <v>4</v>
      </c>
      <c r="P13" s="44" t="s">
        <v>117</v>
      </c>
      <c r="Q13" s="1"/>
      <c r="R13" s="1"/>
      <c r="S13" s="1"/>
      <c r="T13" s="1"/>
      <c r="U13" s="1"/>
      <c r="V13" s="1"/>
      <c r="W13" s="1"/>
      <c r="X13" s="1"/>
      <c r="Y13" s="1">
        <v>1</v>
      </c>
      <c r="Z13" s="1"/>
      <c r="AA13" s="1"/>
      <c r="AB13" s="1"/>
      <c r="AC13" s="1">
        <v>2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>
        <v>6</v>
      </c>
      <c r="AQ13" s="1">
        <v>6</v>
      </c>
      <c r="AR13" s="1"/>
      <c r="AS13" s="1">
        <v>8</v>
      </c>
      <c r="AT13" s="1"/>
      <c r="AU13" s="80">
        <v>2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82" t="s">
        <v>118</v>
      </c>
      <c r="BG13" s="1">
        <v>5</v>
      </c>
      <c r="BH13" s="79">
        <v>1</v>
      </c>
      <c r="BI13" s="79">
        <v>10</v>
      </c>
      <c r="BJ13" s="1"/>
      <c r="BK13" s="1"/>
      <c r="BL13" s="30">
        <v>1</v>
      </c>
      <c r="BM13" s="1"/>
      <c r="BN13" s="44">
        <v>1</v>
      </c>
      <c r="BO13" s="80">
        <v>2</v>
      </c>
      <c r="BP13" s="32"/>
    </row>
    <row r="14" spans="2:68" x14ac:dyDescent="0.35">
      <c r="B14" s="28" t="s">
        <v>0</v>
      </c>
      <c r="C14" s="39" t="s">
        <v>60</v>
      </c>
      <c r="D14" s="29" t="s">
        <v>61</v>
      </c>
      <c r="E14" s="34" t="s">
        <v>258</v>
      </c>
      <c r="F14" s="1"/>
      <c r="G14" s="1"/>
      <c r="H14" s="1">
        <v>16</v>
      </c>
      <c r="I14" s="1"/>
      <c r="J14" s="1"/>
      <c r="K14" s="1"/>
      <c r="L14" s="1"/>
      <c r="M14" s="1">
        <v>9</v>
      </c>
      <c r="N14" s="1">
        <v>13</v>
      </c>
      <c r="O14" s="1">
        <v>17</v>
      </c>
      <c r="P14" s="1">
        <v>6</v>
      </c>
      <c r="Q14" s="1"/>
      <c r="R14" s="1"/>
      <c r="S14" s="1"/>
      <c r="T14" s="1"/>
      <c r="U14" s="1"/>
      <c r="V14" s="1"/>
      <c r="W14" s="1"/>
      <c r="X14" s="1"/>
      <c r="Y14" s="1">
        <v>3</v>
      </c>
      <c r="Z14" s="1">
        <v>9</v>
      </c>
      <c r="AA14" s="1">
        <v>11</v>
      </c>
      <c r="AB14" s="1">
        <v>4</v>
      </c>
      <c r="AC14" s="1">
        <v>3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>
        <v>15</v>
      </c>
      <c r="AQ14" s="1">
        <v>9</v>
      </c>
      <c r="AR14" s="1"/>
      <c r="AS14" s="1"/>
      <c r="AT14" s="1"/>
      <c r="AU14" s="1"/>
      <c r="AV14" s="1">
        <v>2</v>
      </c>
      <c r="AW14" s="1"/>
      <c r="AX14" s="1">
        <v>17</v>
      </c>
      <c r="AY14" s="1">
        <v>17</v>
      </c>
      <c r="AZ14" s="1" t="s">
        <v>72</v>
      </c>
      <c r="BA14" s="1" t="s">
        <v>72</v>
      </c>
      <c r="BB14" s="1"/>
      <c r="BC14" s="1"/>
      <c r="BD14" s="1">
        <v>1</v>
      </c>
      <c r="BE14" s="1">
        <v>2</v>
      </c>
      <c r="BF14" s="1" t="s">
        <v>259</v>
      </c>
      <c r="BG14" s="1">
        <v>7</v>
      </c>
      <c r="BH14" s="79">
        <v>5</v>
      </c>
      <c r="BI14" s="79">
        <v>12</v>
      </c>
      <c r="BJ14" s="1"/>
      <c r="BK14" s="1"/>
      <c r="BL14" s="1"/>
      <c r="BM14" s="1"/>
      <c r="BN14" s="1"/>
      <c r="BO14" s="1"/>
      <c r="BP14" s="32"/>
    </row>
    <row r="15" spans="2:68" x14ac:dyDescent="0.35">
      <c r="B15" s="28" t="s">
        <v>0</v>
      </c>
      <c r="C15" s="29" t="s">
        <v>79</v>
      </c>
      <c r="D15" s="29" t="s">
        <v>78</v>
      </c>
      <c r="E15" s="34" t="s">
        <v>153</v>
      </c>
      <c r="F15" s="1"/>
      <c r="G15" s="1"/>
      <c r="H15" s="1">
        <v>20</v>
      </c>
      <c r="I15" s="1"/>
      <c r="J15" s="1"/>
      <c r="K15" s="1"/>
      <c r="L15" s="1"/>
      <c r="M15" s="1">
        <v>10</v>
      </c>
      <c r="N15" s="1"/>
      <c r="O15" s="1"/>
      <c r="P15" s="1">
        <v>10</v>
      </c>
      <c r="Q15" s="1"/>
      <c r="R15" s="1"/>
      <c r="S15" s="1"/>
      <c r="T15" s="1"/>
      <c r="U15" s="1"/>
      <c r="V15" s="1"/>
      <c r="W15" s="1"/>
      <c r="X15" s="1"/>
      <c r="Y15" s="1">
        <v>12</v>
      </c>
      <c r="Z15" s="1"/>
      <c r="AA15" s="1"/>
      <c r="AB15" s="1">
        <v>10</v>
      </c>
      <c r="AC15" s="1">
        <v>8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>
        <v>17</v>
      </c>
      <c r="AQ15" s="1">
        <v>14</v>
      </c>
      <c r="AR15" s="1"/>
      <c r="AS15" s="1"/>
      <c r="AT15" s="1"/>
      <c r="AU15" s="30">
        <v>3</v>
      </c>
      <c r="AV15" s="1">
        <v>3</v>
      </c>
      <c r="AW15" s="1"/>
      <c r="AX15" s="1"/>
      <c r="AY15" s="1"/>
      <c r="AZ15" s="1"/>
      <c r="BA15" s="1"/>
      <c r="BB15" s="1"/>
      <c r="BC15" s="1"/>
      <c r="BD15" s="1"/>
      <c r="BE15" s="1">
        <v>4</v>
      </c>
      <c r="BF15" s="1" t="s">
        <v>260</v>
      </c>
      <c r="BG15" s="1"/>
      <c r="BH15" s="79">
        <v>6</v>
      </c>
      <c r="BI15" s="79">
        <v>21</v>
      </c>
      <c r="BJ15" s="1"/>
      <c r="BK15" s="1"/>
      <c r="BL15" s="1"/>
      <c r="BM15" s="1"/>
      <c r="BN15" s="1"/>
      <c r="BO15" s="1"/>
      <c r="BP15" s="46">
        <v>1</v>
      </c>
    </row>
    <row r="16" spans="2:68" x14ac:dyDescent="0.35">
      <c r="B16" s="28" t="s">
        <v>0</v>
      </c>
      <c r="C16" s="39" t="s">
        <v>62</v>
      </c>
      <c r="D16" s="29" t="s">
        <v>63</v>
      </c>
      <c r="E16" s="34" t="s">
        <v>258</v>
      </c>
      <c r="F16" s="1"/>
      <c r="G16" s="1"/>
      <c r="H16" s="1">
        <v>9</v>
      </c>
      <c r="I16" s="1"/>
      <c r="J16" s="1"/>
      <c r="K16" s="1"/>
      <c r="L16" s="1"/>
      <c r="M16" s="1">
        <v>5</v>
      </c>
      <c r="N16" s="1">
        <v>5</v>
      </c>
      <c r="O16" s="1">
        <v>16</v>
      </c>
      <c r="P16" s="30" t="s">
        <v>261</v>
      </c>
      <c r="Q16" s="1"/>
      <c r="R16" s="1"/>
      <c r="S16" s="1"/>
      <c r="T16" s="1"/>
      <c r="U16" s="1"/>
      <c r="V16" s="1"/>
      <c r="W16" s="1"/>
      <c r="X16" s="1"/>
      <c r="Y16" s="1">
        <v>7</v>
      </c>
      <c r="Z16" s="1">
        <v>5</v>
      </c>
      <c r="AA16" s="1">
        <v>7</v>
      </c>
      <c r="AB16" s="1">
        <v>5</v>
      </c>
      <c r="AC16" s="1">
        <v>3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>
        <v>5</v>
      </c>
      <c r="AQ16" s="1">
        <v>4</v>
      </c>
      <c r="AR16" s="1">
        <v>3</v>
      </c>
      <c r="AS16" s="1">
        <v>7</v>
      </c>
      <c r="AT16" s="1"/>
      <c r="AU16" s="1"/>
      <c r="AV16" s="1"/>
      <c r="AW16" s="1"/>
      <c r="AX16" s="1">
        <v>7</v>
      </c>
      <c r="AY16" s="1">
        <v>10</v>
      </c>
      <c r="AZ16" s="1">
        <v>6</v>
      </c>
      <c r="BA16" s="1">
        <v>7</v>
      </c>
      <c r="BB16" s="1"/>
      <c r="BC16" s="1"/>
      <c r="BD16" s="1">
        <v>2</v>
      </c>
      <c r="BE16" s="1">
        <v>1</v>
      </c>
      <c r="BF16" s="1" t="s">
        <v>262</v>
      </c>
      <c r="BG16" s="1">
        <v>4</v>
      </c>
      <c r="BH16" s="79">
        <v>4</v>
      </c>
      <c r="BI16" s="79">
        <v>4</v>
      </c>
      <c r="BJ16" s="1"/>
      <c r="BK16" s="1"/>
      <c r="BL16" s="1"/>
      <c r="BM16" s="1"/>
      <c r="BN16" s="1"/>
      <c r="BO16" s="1"/>
      <c r="BP16" s="46">
        <v>1</v>
      </c>
    </row>
    <row r="17" spans="2:68" x14ac:dyDescent="0.35">
      <c r="B17" s="45" t="s">
        <v>140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32"/>
    </row>
    <row r="18" spans="2:68" x14ac:dyDescent="0.35">
      <c r="B18" s="45" t="s">
        <v>141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J18" s="1"/>
      <c r="BK18" s="1"/>
      <c r="BL18" s="1"/>
      <c r="BM18" s="1"/>
      <c r="BN18" s="1"/>
      <c r="BO18" s="1"/>
      <c r="BP18" s="32"/>
    </row>
    <row r="19" spans="2:68" x14ac:dyDescent="0.35">
      <c r="B19" s="57" t="s">
        <v>48</v>
      </c>
      <c r="F19" s="1"/>
      <c r="G19" s="1"/>
      <c r="H19" s="83">
        <v>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4">
        <v>1</v>
      </c>
      <c r="AH19" s="44">
        <v>2</v>
      </c>
      <c r="AI19" s="44">
        <v>2</v>
      </c>
      <c r="AJ19" s="44">
        <v>1</v>
      </c>
      <c r="AK19" s="1"/>
      <c r="AL19" s="1"/>
      <c r="AM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J19" s="44">
        <f>SUM(H19:BG19)</f>
        <v>8</v>
      </c>
      <c r="BK19" s="1"/>
      <c r="BL19" s="1"/>
      <c r="BM19" s="1"/>
      <c r="BN19" s="1"/>
      <c r="BO19" s="1"/>
      <c r="BP19" s="32"/>
    </row>
    <row r="20" spans="2:68" x14ac:dyDescent="0.35">
      <c r="B20" s="56" t="s">
        <v>47</v>
      </c>
      <c r="C20" s="5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80">
        <v>1</v>
      </c>
      <c r="AH20" s="1"/>
      <c r="AI20" s="1"/>
      <c r="AJ20" s="80">
        <v>1</v>
      </c>
      <c r="AK20" s="80">
        <v>1</v>
      </c>
      <c r="AL20" s="80">
        <v>1</v>
      </c>
      <c r="AM20" s="1"/>
      <c r="AN20" s="80">
        <v>1</v>
      </c>
      <c r="AO20" s="80">
        <v>1</v>
      </c>
      <c r="AP20" s="1"/>
      <c r="AQ20" s="1"/>
      <c r="AR20" s="1"/>
      <c r="AS20" s="1"/>
      <c r="AT20" s="80">
        <v>1</v>
      </c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J20" s="1"/>
      <c r="BK20" s="80">
        <f>SUM(I20:BH20)</f>
        <v>7</v>
      </c>
      <c r="BL20" s="1"/>
      <c r="BM20" s="1"/>
      <c r="BN20" s="1"/>
      <c r="BO20" s="1"/>
      <c r="BP20" s="32"/>
    </row>
    <row r="21" spans="2:68" x14ac:dyDescent="0.35">
      <c r="B21" s="55" t="s">
        <v>46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30">
        <v>1</v>
      </c>
      <c r="AN21" s="30">
        <v>1</v>
      </c>
      <c r="AO21" s="1"/>
      <c r="AP21" s="1"/>
      <c r="AQ21" s="1"/>
      <c r="AR21" s="1"/>
      <c r="AS21" s="30">
        <v>1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30">
        <v>1</v>
      </c>
      <c r="BG21" s="1"/>
      <c r="BJ21" s="1"/>
      <c r="BK21" s="1"/>
      <c r="BL21" s="30">
        <f>SUM(J21:BJ21)</f>
        <v>4</v>
      </c>
      <c r="BM21" s="1"/>
      <c r="BN21" s="1"/>
      <c r="BO21" s="1"/>
      <c r="BP21" s="32"/>
    </row>
    <row r="22" spans="2:68" x14ac:dyDescent="0.35">
      <c r="B22" s="45" t="s">
        <v>146</v>
      </c>
      <c r="F22" s="1"/>
      <c r="G22" s="1"/>
      <c r="H22" s="1">
        <v>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>
        <v>1</v>
      </c>
      <c r="AL22" s="1">
        <v>1</v>
      </c>
      <c r="AM22" s="1">
        <v>1</v>
      </c>
      <c r="AN22" s="1"/>
      <c r="AO22" s="1"/>
      <c r="AP22" s="1"/>
      <c r="AQ22" s="1"/>
      <c r="AR22" s="1"/>
      <c r="AS22" s="1">
        <v>3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>
        <v>3</v>
      </c>
      <c r="BG22" s="1"/>
      <c r="BJ22" s="1"/>
      <c r="BK22" s="1"/>
      <c r="BL22" s="1"/>
      <c r="BM22" s="1">
        <v>11</v>
      </c>
      <c r="BN22" s="1"/>
      <c r="BO22" s="1"/>
      <c r="BP22" s="32"/>
    </row>
    <row r="23" spans="2:68" x14ac:dyDescent="0.35">
      <c r="B23" s="4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J23" s="1"/>
      <c r="BK23" s="1"/>
      <c r="BL23" s="1"/>
      <c r="BM23" s="1"/>
      <c r="BN23" s="1"/>
      <c r="BO23" s="1"/>
      <c r="BP23" s="32"/>
    </row>
    <row r="24" spans="2:68" x14ac:dyDescent="0.35">
      <c r="B24" s="57" t="s">
        <v>147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83">
        <v>1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J24" s="1"/>
      <c r="BK24" s="1"/>
      <c r="BL24" s="1"/>
      <c r="BM24" s="1"/>
      <c r="BN24" s="44">
        <f>SUM(L24:BL24)</f>
        <v>1</v>
      </c>
      <c r="BO24" s="1"/>
      <c r="BP24" s="32"/>
    </row>
    <row r="25" spans="2:68" x14ac:dyDescent="0.35">
      <c r="B25" s="56" t="s">
        <v>148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80">
        <v>1</v>
      </c>
      <c r="Q25" s="1"/>
      <c r="R25" s="1"/>
      <c r="S25" s="1"/>
      <c r="T25" s="1"/>
      <c r="U25" s="1"/>
      <c r="V25" s="1"/>
      <c r="W25" s="1"/>
      <c r="X25" s="1"/>
      <c r="Y25" s="80">
        <v>1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80">
        <v>2</v>
      </c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80">
        <v>3</v>
      </c>
      <c r="BG25" s="80">
        <v>1</v>
      </c>
      <c r="BJ25" s="1"/>
      <c r="BK25" s="1"/>
      <c r="BL25" s="1"/>
      <c r="BM25" s="1"/>
      <c r="BN25" s="1"/>
      <c r="BO25" s="80">
        <f>SUM(M25:BM25)</f>
        <v>8</v>
      </c>
      <c r="BP25" s="32"/>
    </row>
    <row r="26" spans="2:68" x14ac:dyDescent="0.35">
      <c r="B26" s="55" t="s">
        <v>149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30">
        <v>1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30">
        <v>1</v>
      </c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J26" s="1"/>
      <c r="BK26" s="1"/>
      <c r="BL26" s="1"/>
      <c r="BM26" s="1"/>
      <c r="BN26" s="1"/>
      <c r="BO26" s="1"/>
      <c r="BP26" s="46">
        <f>SUM(N26:BN26)</f>
        <v>2</v>
      </c>
    </row>
    <row r="27" spans="2:68" x14ac:dyDescent="0.35">
      <c r="B27" s="45" t="s">
        <v>150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2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J27" s="1"/>
      <c r="BK27" s="1"/>
      <c r="BL27" s="1"/>
      <c r="BM27" s="1"/>
      <c r="BN27" s="1"/>
      <c r="BO27" s="1"/>
      <c r="BP27" s="32"/>
    </row>
    <row r="28" spans="2:68" x14ac:dyDescent="0.35">
      <c r="B28" s="5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J28" s="1"/>
      <c r="BK28" s="1"/>
      <c r="BL28" s="1"/>
      <c r="BM28" s="1"/>
      <c r="BN28" s="1"/>
      <c r="BO28" s="1"/>
      <c r="BP28" s="32"/>
    </row>
    <row r="29" spans="2:68" x14ac:dyDescent="0.35">
      <c r="B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J29" s="1"/>
      <c r="BK29" s="1"/>
      <c r="BL29" s="1"/>
      <c r="BM29" s="1"/>
      <c r="BN29" s="1"/>
      <c r="BO29" s="1"/>
      <c r="BP29" s="32"/>
    </row>
    <row r="30" spans="2:68" ht="15" thickBot="1" x14ac:dyDescent="0.4">
      <c r="B30" s="10"/>
      <c r="C30" s="48"/>
      <c r="D30" s="48"/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8"/>
      <c r="BI30" s="48"/>
      <c r="BJ30" s="49"/>
      <c r="BK30" s="49"/>
      <c r="BL30" s="49"/>
      <c r="BM30" s="49"/>
      <c r="BN30" s="49"/>
      <c r="BO30" s="49"/>
      <c r="BP30" s="64"/>
    </row>
    <row r="31" spans="2:68" x14ac:dyDescent="0.35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2:68" x14ac:dyDescent="0.35">
      <c r="B32" t="s">
        <v>154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</sheetData>
  <mergeCells count="1">
    <mergeCell ref="AG3:AO3"/>
  </mergeCells>
  <pageMargins left="0" right="0" top="0.78740157480314965" bottom="0.78740157480314965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0D77-1BE4-4CDE-B5D5-FE626F210B69}">
  <dimension ref="B2:AX29"/>
  <sheetViews>
    <sheetView zoomScale="75" zoomScaleNormal="75" workbookViewId="0">
      <pane xSplit="5" ySplit="3" topLeftCell="F4" activePane="bottomRight" state="frozen"/>
      <selection pane="topRight" activeCell="E1" sqref="E1"/>
      <selection pane="bottomLeft" activeCell="A3" sqref="A3"/>
      <selection pane="bottomRight" activeCell="AV29" sqref="AV29"/>
    </sheetView>
  </sheetViews>
  <sheetFormatPr baseColWidth="10" defaultRowHeight="14.5" x14ac:dyDescent="0.35"/>
  <cols>
    <col min="2" max="2" width="21.54296875" customWidth="1"/>
    <col min="3" max="3" width="18.90625" customWidth="1"/>
    <col min="5" max="5" width="8.453125" customWidth="1"/>
    <col min="6" max="17" width="4.54296875" customWidth="1"/>
    <col min="18" max="18" width="4.54296875" hidden="1" customWidth="1"/>
    <col min="19" max="19" width="4.54296875" customWidth="1"/>
    <col min="20" max="20" width="4.54296875" hidden="1" customWidth="1"/>
    <col min="21" max="25" width="4.54296875" customWidth="1"/>
    <col min="26" max="27" width="4.54296875" hidden="1" customWidth="1"/>
    <col min="28" max="31" width="4.54296875" customWidth="1"/>
    <col min="32" max="33" width="4.54296875" hidden="1" customWidth="1"/>
    <col min="34" max="43" width="4.54296875" customWidth="1"/>
    <col min="44" max="44" width="4.54296875" hidden="1" customWidth="1"/>
    <col min="45" max="66" width="4.54296875" customWidth="1"/>
  </cols>
  <sheetData>
    <row r="2" spans="2:50" s="2" customFormat="1" ht="87" customHeight="1" x14ac:dyDescent="0.35">
      <c r="B2" s="14"/>
      <c r="C2" s="15"/>
      <c r="D2" s="15"/>
      <c r="E2" s="15"/>
      <c r="F2" s="16" t="s">
        <v>52</v>
      </c>
      <c r="G2" s="15" t="s">
        <v>16</v>
      </c>
      <c r="H2" s="15" t="s">
        <v>17</v>
      </c>
      <c r="I2" s="15" t="s">
        <v>23</v>
      </c>
      <c r="J2" s="15" t="s">
        <v>24</v>
      </c>
      <c r="K2" s="17" t="s">
        <v>26</v>
      </c>
      <c r="L2" s="17" t="s">
        <v>38</v>
      </c>
      <c r="M2" s="17" t="s">
        <v>39</v>
      </c>
      <c r="N2" s="17" t="s">
        <v>41</v>
      </c>
      <c r="O2" s="17" t="s">
        <v>42</v>
      </c>
      <c r="P2" s="18" t="s">
        <v>58</v>
      </c>
      <c r="Q2" s="17" t="s">
        <v>44</v>
      </c>
      <c r="R2" s="15" t="s">
        <v>66</v>
      </c>
      <c r="S2" s="17" t="s">
        <v>68</v>
      </c>
      <c r="T2" s="17" t="s">
        <v>73</v>
      </c>
      <c r="U2" s="17" t="s">
        <v>76</v>
      </c>
      <c r="V2" s="16" t="s">
        <v>80</v>
      </c>
      <c r="W2" s="16" t="s">
        <v>86</v>
      </c>
      <c r="X2" s="17" t="s">
        <v>91</v>
      </c>
      <c r="Y2" s="17" t="s">
        <v>91</v>
      </c>
      <c r="Z2" s="16" t="s">
        <v>94</v>
      </c>
      <c r="AA2" s="16" t="s">
        <v>95</v>
      </c>
      <c r="AB2" s="17" t="s">
        <v>97</v>
      </c>
      <c r="AC2" s="17" t="s">
        <v>99</v>
      </c>
      <c r="AD2" s="19" t="s">
        <v>101</v>
      </c>
      <c r="AE2" s="18" t="s">
        <v>102</v>
      </c>
      <c r="AF2" s="15" t="s">
        <v>104</v>
      </c>
      <c r="AG2" s="17" t="s">
        <v>105</v>
      </c>
      <c r="AH2" s="18" t="s">
        <v>107</v>
      </c>
      <c r="AI2" s="20" t="s">
        <v>112</v>
      </c>
      <c r="AJ2" s="17" t="s">
        <v>110</v>
      </c>
      <c r="AK2" s="20" t="s">
        <v>113</v>
      </c>
      <c r="AL2" s="17" t="s">
        <v>121</v>
      </c>
      <c r="AM2" s="17" t="s">
        <v>122</v>
      </c>
      <c r="AN2" s="17" t="s">
        <v>123</v>
      </c>
      <c r="AO2" s="21" t="s">
        <v>126</v>
      </c>
      <c r="AP2" s="17" t="s">
        <v>127</v>
      </c>
      <c r="AQ2" s="16" t="s">
        <v>130</v>
      </c>
      <c r="AR2" s="17"/>
      <c r="AS2" s="19" t="s">
        <v>138</v>
      </c>
      <c r="AT2" s="21" t="s">
        <v>139</v>
      </c>
      <c r="AU2" s="19" t="s">
        <v>119</v>
      </c>
      <c r="AV2" s="21" t="s">
        <v>142</v>
      </c>
      <c r="AW2" s="22" t="s">
        <v>56</v>
      </c>
      <c r="AX2" s="23" t="s">
        <v>57</v>
      </c>
    </row>
    <row r="3" spans="2:50" s="3" customFormat="1" ht="12" x14ac:dyDescent="0.3">
      <c r="B3" s="24"/>
      <c r="F3" s="3" t="s">
        <v>53</v>
      </c>
      <c r="G3" s="3" t="s">
        <v>18</v>
      </c>
      <c r="H3" s="3" t="s">
        <v>19</v>
      </c>
      <c r="I3" s="3" t="s">
        <v>20</v>
      </c>
      <c r="J3" s="3" t="s">
        <v>25</v>
      </c>
      <c r="K3" s="3" t="s">
        <v>27</v>
      </c>
      <c r="L3" s="3" t="s">
        <v>27</v>
      </c>
      <c r="M3" s="3" t="s">
        <v>40</v>
      </c>
      <c r="N3" s="3" t="s">
        <v>40</v>
      </c>
      <c r="O3" s="3" t="s">
        <v>43</v>
      </c>
      <c r="P3" s="3" t="s">
        <v>59</v>
      </c>
      <c r="Q3" s="3" t="s">
        <v>45</v>
      </c>
      <c r="R3" s="3" t="s">
        <v>67</v>
      </c>
      <c r="S3" s="3" t="s">
        <v>69</v>
      </c>
      <c r="T3" s="3" t="s">
        <v>74</v>
      </c>
      <c r="U3" s="3" t="s">
        <v>77</v>
      </c>
      <c r="V3" s="25" t="s">
        <v>75</v>
      </c>
      <c r="W3" s="25" t="s">
        <v>84</v>
      </c>
      <c r="X3" s="3" t="s">
        <v>92</v>
      </c>
      <c r="Y3" s="3" t="s">
        <v>93</v>
      </c>
      <c r="Z3" s="3" t="s">
        <v>93</v>
      </c>
      <c r="AA3" s="3" t="s">
        <v>96</v>
      </c>
      <c r="AB3" s="3" t="s">
        <v>98</v>
      </c>
      <c r="AC3" s="3" t="s">
        <v>100</v>
      </c>
      <c r="AD3" s="3" t="s">
        <v>100</v>
      </c>
      <c r="AE3" s="3" t="s">
        <v>103</v>
      </c>
      <c r="AF3" s="3" t="s">
        <v>103</v>
      </c>
      <c r="AG3" s="3" t="s">
        <v>106</v>
      </c>
      <c r="AH3" s="3" t="s">
        <v>108</v>
      </c>
      <c r="AI3" s="3" t="s">
        <v>109</v>
      </c>
      <c r="AJ3" s="26" t="s">
        <v>109</v>
      </c>
      <c r="AK3" s="3" t="s">
        <v>114</v>
      </c>
      <c r="AL3" s="3" t="s">
        <v>124</v>
      </c>
      <c r="AM3" s="3" t="s">
        <v>125</v>
      </c>
      <c r="AN3" s="3" t="s">
        <v>125</v>
      </c>
      <c r="AO3" s="3" t="s">
        <v>125</v>
      </c>
      <c r="AP3" s="3" t="s">
        <v>128</v>
      </c>
      <c r="AQ3" s="26" t="s">
        <v>129</v>
      </c>
      <c r="AX3" s="27"/>
    </row>
    <row r="4" spans="2:50" x14ac:dyDescent="0.35">
      <c r="B4" s="28" t="s">
        <v>0</v>
      </c>
      <c r="C4" s="29" t="s">
        <v>10</v>
      </c>
      <c r="D4" s="29" t="s">
        <v>1</v>
      </c>
      <c r="E4" s="29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>
        <v>15</v>
      </c>
      <c r="Q4" s="1">
        <v>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>
        <v>4</v>
      </c>
      <c r="AC4" s="1">
        <v>4</v>
      </c>
      <c r="AD4" s="1"/>
      <c r="AE4" s="1">
        <v>1</v>
      </c>
      <c r="AF4" s="1"/>
      <c r="AG4" s="1"/>
      <c r="AH4" s="1"/>
      <c r="AI4" s="30" t="s">
        <v>111</v>
      </c>
      <c r="AJ4" s="1"/>
      <c r="AK4" s="1" t="s">
        <v>115</v>
      </c>
      <c r="AL4" s="1"/>
      <c r="AM4" s="1"/>
      <c r="AN4" s="1"/>
      <c r="AO4" s="1"/>
      <c r="AP4" s="1"/>
      <c r="AQ4" s="1"/>
      <c r="AR4" s="1"/>
      <c r="AS4" s="1">
        <v>6</v>
      </c>
      <c r="AT4" s="31">
        <v>2</v>
      </c>
      <c r="AU4" s="1"/>
      <c r="AV4" s="1"/>
      <c r="AW4" s="1">
        <v>1</v>
      </c>
      <c r="AX4" s="32"/>
    </row>
    <row r="5" spans="2:50" ht="6.65" customHeight="1" x14ac:dyDescent="0.35">
      <c r="B5" s="33"/>
      <c r="C5" s="34"/>
      <c r="D5" s="3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6"/>
    </row>
    <row r="6" spans="2:50" x14ac:dyDescent="0.35">
      <c r="B6" s="28" t="s">
        <v>0</v>
      </c>
      <c r="C6" s="29" t="s">
        <v>22</v>
      </c>
      <c r="D6" s="29" t="s">
        <v>21</v>
      </c>
      <c r="E6" s="37" t="s">
        <v>4</v>
      </c>
      <c r="F6" s="1"/>
      <c r="G6" s="1">
        <v>19</v>
      </c>
      <c r="H6" s="1"/>
      <c r="I6" s="1"/>
      <c r="J6" s="1">
        <v>16</v>
      </c>
      <c r="K6" s="1">
        <v>18</v>
      </c>
      <c r="L6" s="1">
        <v>14</v>
      </c>
      <c r="M6" s="1">
        <v>25</v>
      </c>
      <c r="N6" s="1">
        <v>22</v>
      </c>
      <c r="O6" s="1"/>
      <c r="P6" s="1"/>
      <c r="Q6" s="1">
        <v>13</v>
      </c>
      <c r="R6" s="1"/>
      <c r="S6" s="1"/>
      <c r="T6" s="1"/>
      <c r="U6" s="1">
        <v>8</v>
      </c>
      <c r="V6" s="38" t="s">
        <v>83</v>
      </c>
      <c r="W6" s="1" t="s">
        <v>87</v>
      </c>
      <c r="X6" s="1"/>
      <c r="Y6" s="1"/>
      <c r="Z6" s="1"/>
      <c r="AA6" s="1"/>
      <c r="AB6" s="1"/>
      <c r="AC6" s="1">
        <v>9</v>
      </c>
      <c r="AD6" s="1">
        <v>8</v>
      </c>
      <c r="AE6" s="1"/>
      <c r="AF6" s="1"/>
      <c r="AG6" s="1"/>
      <c r="AH6" s="1"/>
      <c r="AI6" s="1"/>
      <c r="AJ6" s="1">
        <v>26</v>
      </c>
      <c r="AK6" s="1" t="s">
        <v>116</v>
      </c>
      <c r="AL6" s="1">
        <v>21</v>
      </c>
      <c r="AM6" s="1">
        <v>21</v>
      </c>
      <c r="AN6" s="1">
        <v>20</v>
      </c>
      <c r="AO6" s="1"/>
      <c r="AP6" s="1">
        <v>19</v>
      </c>
      <c r="AQ6" s="1">
        <v>21</v>
      </c>
      <c r="AR6" s="1"/>
      <c r="AS6" s="1">
        <v>7</v>
      </c>
      <c r="AT6" s="1"/>
      <c r="AU6" s="1">
        <v>24</v>
      </c>
      <c r="AV6" s="1"/>
      <c r="AW6" s="1"/>
      <c r="AX6" s="32"/>
    </row>
    <row r="7" spans="2:50" x14ac:dyDescent="0.35">
      <c r="B7" s="28" t="s">
        <v>0</v>
      </c>
      <c r="C7" s="39" t="s">
        <v>11</v>
      </c>
      <c r="D7" s="29" t="s">
        <v>3</v>
      </c>
      <c r="E7" s="37" t="s">
        <v>4</v>
      </c>
      <c r="F7" s="1"/>
      <c r="G7" s="1">
        <v>11</v>
      </c>
      <c r="H7" s="1">
        <v>20</v>
      </c>
      <c r="I7" s="1">
        <v>52</v>
      </c>
      <c r="J7" s="1"/>
      <c r="K7" s="1"/>
      <c r="L7" s="1"/>
      <c r="M7" s="1"/>
      <c r="N7" s="1"/>
      <c r="O7" s="1"/>
      <c r="P7" s="1">
        <v>8</v>
      </c>
      <c r="Q7" s="1">
        <v>7</v>
      </c>
      <c r="R7" s="1"/>
      <c r="S7" s="1"/>
      <c r="T7" s="1"/>
      <c r="U7" s="1"/>
      <c r="V7" s="1"/>
      <c r="W7" s="30" t="s">
        <v>88</v>
      </c>
      <c r="X7" s="1"/>
      <c r="Y7" s="1"/>
      <c r="Z7" s="1"/>
      <c r="AA7" s="1"/>
      <c r="AB7" s="1">
        <v>3</v>
      </c>
      <c r="AC7" s="1"/>
      <c r="AD7" s="1">
        <v>7</v>
      </c>
      <c r="AE7" s="1">
        <v>2</v>
      </c>
      <c r="AF7" s="1"/>
      <c r="AG7" s="1"/>
      <c r="AH7" s="1"/>
      <c r="AI7" s="1"/>
      <c r="AJ7" s="1"/>
      <c r="AK7" s="1"/>
      <c r="AL7" s="1"/>
      <c r="AM7" s="1"/>
      <c r="AN7" s="1"/>
      <c r="AO7" s="1">
        <v>2</v>
      </c>
      <c r="AP7" s="1"/>
      <c r="AQ7" s="1"/>
      <c r="AR7" s="1"/>
      <c r="AS7" s="1">
        <v>4</v>
      </c>
      <c r="AT7" s="30">
        <v>1</v>
      </c>
      <c r="AU7" s="1"/>
      <c r="AV7" s="1">
        <v>17</v>
      </c>
      <c r="AW7" s="1">
        <v>1</v>
      </c>
      <c r="AX7" s="32"/>
    </row>
    <row r="8" spans="2:50" x14ac:dyDescent="0.35">
      <c r="B8" s="28" t="s">
        <v>0</v>
      </c>
      <c r="C8" s="29" t="s">
        <v>12</v>
      </c>
      <c r="D8" s="29" t="s">
        <v>5</v>
      </c>
      <c r="E8" s="37" t="s">
        <v>4</v>
      </c>
      <c r="F8" s="1"/>
      <c r="G8" s="1">
        <v>2</v>
      </c>
      <c r="H8" s="1">
        <v>21</v>
      </c>
      <c r="I8" s="1">
        <v>24</v>
      </c>
      <c r="J8" s="1">
        <v>2</v>
      </c>
      <c r="K8" s="1">
        <v>6</v>
      </c>
      <c r="L8" s="1">
        <v>5</v>
      </c>
      <c r="M8" s="1">
        <v>4</v>
      </c>
      <c r="N8" s="1">
        <v>5</v>
      </c>
      <c r="O8" s="1">
        <v>3</v>
      </c>
      <c r="P8" s="1"/>
      <c r="Q8" s="1">
        <v>3</v>
      </c>
      <c r="R8" s="1"/>
      <c r="S8" s="1">
        <v>4</v>
      </c>
      <c r="T8" s="1"/>
      <c r="U8" s="1">
        <v>2</v>
      </c>
      <c r="V8" s="40" t="s">
        <v>81</v>
      </c>
      <c r="W8" s="31" t="s">
        <v>89</v>
      </c>
      <c r="X8" s="1">
        <v>3</v>
      </c>
      <c r="Y8" s="1">
        <v>4</v>
      </c>
      <c r="Z8" s="1"/>
      <c r="AA8" s="1"/>
      <c r="AB8" s="1">
        <v>1</v>
      </c>
      <c r="AC8" s="1">
        <v>2</v>
      </c>
      <c r="AD8" s="1">
        <v>1</v>
      </c>
      <c r="AE8" s="1"/>
      <c r="AF8" s="1"/>
      <c r="AG8" s="1"/>
      <c r="AH8" s="1"/>
      <c r="AI8" s="1"/>
      <c r="AJ8" s="1">
        <v>7</v>
      </c>
      <c r="AK8" s="30" t="s">
        <v>117</v>
      </c>
      <c r="AL8" s="1">
        <v>4</v>
      </c>
      <c r="AM8" s="1">
        <v>3</v>
      </c>
      <c r="AN8" s="1">
        <v>3</v>
      </c>
      <c r="AO8" s="1"/>
      <c r="AP8" s="1">
        <v>5</v>
      </c>
      <c r="AQ8" s="41">
        <v>5</v>
      </c>
      <c r="AR8" s="1"/>
      <c r="AS8" s="30">
        <v>1</v>
      </c>
      <c r="AT8" s="1"/>
      <c r="AU8" s="1">
        <v>2</v>
      </c>
      <c r="AV8" s="1"/>
      <c r="AW8" s="1">
        <v>3</v>
      </c>
      <c r="AX8" s="32">
        <v>1</v>
      </c>
    </row>
    <row r="9" spans="2:50" x14ac:dyDescent="0.35">
      <c r="B9" s="28" t="s">
        <v>0</v>
      </c>
      <c r="C9" s="39" t="s">
        <v>13</v>
      </c>
      <c r="D9" s="29" t="s">
        <v>8</v>
      </c>
      <c r="E9" s="37" t="s">
        <v>4</v>
      </c>
      <c r="F9" s="30" t="s">
        <v>134</v>
      </c>
      <c r="G9" s="1"/>
      <c r="H9" s="1"/>
      <c r="I9" s="1"/>
      <c r="J9" s="1">
        <v>9</v>
      </c>
      <c r="K9" s="1">
        <v>8</v>
      </c>
      <c r="L9" s="1">
        <v>8</v>
      </c>
      <c r="M9" s="1">
        <v>7</v>
      </c>
      <c r="N9" s="1">
        <v>7</v>
      </c>
      <c r="O9" s="1">
        <v>7</v>
      </c>
      <c r="P9" s="1"/>
      <c r="Q9" s="1">
        <v>4</v>
      </c>
      <c r="R9" s="1"/>
      <c r="S9" s="1">
        <v>7</v>
      </c>
      <c r="T9" s="1"/>
      <c r="U9" s="1">
        <v>3</v>
      </c>
      <c r="V9" s="42" t="s">
        <v>82</v>
      </c>
      <c r="W9" s="43" t="s">
        <v>120</v>
      </c>
      <c r="X9" s="1">
        <v>4</v>
      </c>
      <c r="Y9" s="1">
        <v>9</v>
      </c>
      <c r="Z9" s="1"/>
      <c r="AA9" s="1"/>
      <c r="AB9" s="1"/>
      <c r="AC9" s="1">
        <v>3</v>
      </c>
      <c r="AD9" s="1">
        <v>2</v>
      </c>
      <c r="AE9" s="1"/>
      <c r="AF9" s="1"/>
      <c r="AG9" s="1"/>
      <c r="AH9" s="1"/>
      <c r="AI9" s="1"/>
      <c r="AJ9" s="1">
        <v>18</v>
      </c>
      <c r="AK9" s="31" t="s">
        <v>118</v>
      </c>
      <c r="AL9" s="1">
        <v>2</v>
      </c>
      <c r="AM9" s="1">
        <v>5</v>
      </c>
      <c r="AN9" s="1">
        <v>4</v>
      </c>
      <c r="AO9" s="1"/>
      <c r="AP9" s="1">
        <v>1</v>
      </c>
      <c r="AQ9" s="1">
        <v>11</v>
      </c>
      <c r="AR9" s="1"/>
      <c r="AS9" s="31">
        <v>2</v>
      </c>
      <c r="AT9" s="1"/>
      <c r="AU9" s="1">
        <v>4</v>
      </c>
      <c r="AV9" s="1"/>
      <c r="AW9" s="1">
        <v>3</v>
      </c>
      <c r="AX9" s="32">
        <v>3</v>
      </c>
    </row>
    <row r="10" spans="2:50" ht="6.65" customHeight="1" x14ac:dyDescent="0.35">
      <c r="B10" s="33"/>
      <c r="C10" s="34"/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6"/>
    </row>
    <row r="11" spans="2:50" x14ac:dyDescent="0.35">
      <c r="B11" s="28" t="s">
        <v>0</v>
      </c>
      <c r="C11" s="39" t="s">
        <v>14</v>
      </c>
      <c r="D11" s="29" t="s">
        <v>9</v>
      </c>
      <c r="E11" s="29" t="s">
        <v>7</v>
      </c>
      <c r="F11" s="1"/>
      <c r="G11" s="1"/>
      <c r="H11" s="1"/>
      <c r="I11" s="1"/>
      <c r="J11" s="1">
        <v>7</v>
      </c>
      <c r="K11" s="1"/>
      <c r="L11" s="1"/>
      <c r="M11" s="1"/>
      <c r="N11" s="1"/>
      <c r="O11" s="1"/>
      <c r="P11" s="1">
        <v>9</v>
      </c>
      <c r="Q11" s="1">
        <v>1</v>
      </c>
      <c r="R11" s="1"/>
      <c r="S11" s="1">
        <v>5</v>
      </c>
      <c r="T11" s="1"/>
      <c r="U11" s="1">
        <v>3</v>
      </c>
      <c r="V11" s="1"/>
      <c r="W11" s="31" t="s">
        <v>85</v>
      </c>
      <c r="X11" s="1"/>
      <c r="Y11" s="1"/>
      <c r="Z11" s="1"/>
      <c r="AA11" s="1"/>
      <c r="AB11" s="1">
        <v>3</v>
      </c>
      <c r="AC11" s="1">
        <v>2</v>
      </c>
      <c r="AD11" s="1">
        <v>3</v>
      </c>
      <c r="AE11" s="1">
        <v>10</v>
      </c>
      <c r="AF11" s="1"/>
      <c r="AG11" s="1"/>
      <c r="AH11" s="1">
        <v>12</v>
      </c>
      <c r="AI11" s="1" t="s">
        <v>72</v>
      </c>
      <c r="AJ11" s="1"/>
      <c r="AK11" s="1"/>
      <c r="AL11" s="1"/>
      <c r="AM11" s="1"/>
      <c r="AN11" s="1"/>
      <c r="AO11" s="1"/>
      <c r="AP11" s="1"/>
      <c r="AQ11" s="1">
        <v>9</v>
      </c>
      <c r="AR11" s="1"/>
      <c r="AS11" s="44">
        <v>3</v>
      </c>
      <c r="AT11" s="1">
        <v>8</v>
      </c>
      <c r="AU11" s="1">
        <v>15</v>
      </c>
      <c r="AV11" s="1"/>
      <c r="AW11" s="1">
        <v>1</v>
      </c>
      <c r="AX11" s="32"/>
    </row>
    <row r="12" spans="2:50" ht="6.65" customHeight="1" x14ac:dyDescent="0.35">
      <c r="B12" s="33"/>
      <c r="C12" s="34"/>
      <c r="D12" s="34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6"/>
    </row>
    <row r="13" spans="2:50" x14ac:dyDescent="0.35">
      <c r="B13" s="28" t="s">
        <v>0</v>
      </c>
      <c r="C13" s="39" t="s">
        <v>60</v>
      </c>
      <c r="D13" s="29" t="s">
        <v>61</v>
      </c>
      <c r="E13" s="29" t="s">
        <v>64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v>19</v>
      </c>
      <c r="Q13" s="1"/>
      <c r="R13" s="1"/>
      <c r="S13" s="1"/>
      <c r="T13" s="1"/>
      <c r="U13" s="1">
        <v>2</v>
      </c>
      <c r="V13" s="1"/>
      <c r="W13" s="1">
        <v>6</v>
      </c>
      <c r="X13" s="1"/>
      <c r="Y13" s="1"/>
      <c r="Z13" s="1"/>
      <c r="AA13" s="1"/>
      <c r="AB13" s="1">
        <v>3</v>
      </c>
      <c r="AC13" s="1">
        <v>2</v>
      </c>
      <c r="AD13" s="1">
        <v>3</v>
      </c>
      <c r="AE13" s="1">
        <v>3</v>
      </c>
      <c r="AF13" s="1"/>
      <c r="AG13" s="1"/>
      <c r="AH13" s="1"/>
      <c r="AI13" s="1">
        <v>2</v>
      </c>
      <c r="AJ13" s="1"/>
      <c r="AK13" s="1"/>
      <c r="AL13" s="1"/>
      <c r="AM13" s="1"/>
      <c r="AN13" s="1"/>
      <c r="AO13" s="1">
        <v>7</v>
      </c>
      <c r="AP13" s="1"/>
      <c r="AQ13" s="1"/>
      <c r="AR13" s="1"/>
      <c r="AS13" s="1"/>
      <c r="AT13" s="31">
        <v>2</v>
      </c>
      <c r="AU13" s="1"/>
      <c r="AV13" s="1"/>
      <c r="AW13" s="1"/>
      <c r="AX13" s="32"/>
    </row>
    <row r="14" spans="2:50" x14ac:dyDescent="0.35">
      <c r="B14" s="28" t="s">
        <v>0</v>
      </c>
      <c r="C14" s="29" t="s">
        <v>79</v>
      </c>
      <c r="D14" s="29" t="s">
        <v>78</v>
      </c>
      <c r="E14" s="29" t="s">
        <v>64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v>8</v>
      </c>
      <c r="V14" s="1"/>
      <c r="W14" s="1">
        <v>8</v>
      </c>
      <c r="X14" s="1"/>
      <c r="Y14" s="1"/>
      <c r="Z14" s="1"/>
      <c r="AA14" s="1"/>
      <c r="AB14" s="1">
        <v>6</v>
      </c>
      <c r="AC14" s="1">
        <v>7</v>
      </c>
      <c r="AD14" s="1">
        <v>8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21" t="s">
        <v>137</v>
      </c>
      <c r="AX14" s="122"/>
    </row>
    <row r="15" spans="2:50" x14ac:dyDescent="0.35">
      <c r="B15" s="28" t="s">
        <v>0</v>
      </c>
      <c r="C15" s="39" t="s">
        <v>62</v>
      </c>
      <c r="D15" s="29" t="s">
        <v>63</v>
      </c>
      <c r="E15" s="29" t="s">
        <v>64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5</v>
      </c>
      <c r="R15" s="1"/>
      <c r="S15" s="1"/>
      <c r="T15" s="1"/>
      <c r="U15" s="1">
        <v>3</v>
      </c>
      <c r="V15" s="1"/>
      <c r="W15" s="1">
        <v>2</v>
      </c>
      <c r="X15" s="1"/>
      <c r="Y15" s="1"/>
      <c r="Z15" s="1"/>
      <c r="AA15" s="1"/>
      <c r="AB15" s="1"/>
      <c r="AC15" s="1">
        <v>6</v>
      </c>
      <c r="AD15" s="1">
        <v>4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35" t="s">
        <v>135</v>
      </c>
      <c r="AX15" s="36" t="s">
        <v>136</v>
      </c>
    </row>
    <row r="16" spans="2:50" x14ac:dyDescent="0.35">
      <c r="B16" s="45" t="s">
        <v>140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31">
        <v>2</v>
      </c>
      <c r="AT16" s="1">
        <v>4</v>
      </c>
      <c r="AU16" s="1"/>
      <c r="AV16" s="1"/>
      <c r="AW16" s="35">
        <f>SUM(AW4:AW15)</f>
        <v>9</v>
      </c>
      <c r="AX16" s="36">
        <f>SUM(AX4:AX15)</f>
        <v>4</v>
      </c>
    </row>
    <row r="17" spans="2:50" x14ac:dyDescent="0.35">
      <c r="B17" s="45" t="s">
        <v>141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>
        <v>7</v>
      </c>
      <c r="AV17" s="30" t="s">
        <v>131</v>
      </c>
      <c r="AW17" s="30">
        <v>4</v>
      </c>
      <c r="AX17" s="46">
        <v>1</v>
      </c>
    </row>
    <row r="18" spans="2:50" hidden="1" x14ac:dyDescent="0.35">
      <c r="B18" s="45" t="s">
        <v>140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V18" s="35"/>
      <c r="AW18" s="35"/>
      <c r="AX18" s="36"/>
    </row>
    <row r="19" spans="2:50" hidden="1" x14ac:dyDescent="0.35">
      <c r="B19" s="45" t="s">
        <v>140</v>
      </c>
      <c r="C19" t="s">
        <v>28</v>
      </c>
      <c r="D19" t="s">
        <v>29</v>
      </c>
      <c r="E19" t="s">
        <v>30</v>
      </c>
      <c r="F19" s="1"/>
      <c r="G19" s="1"/>
      <c r="H19" s="1"/>
      <c r="I19" s="1"/>
      <c r="J19" s="1"/>
      <c r="K19" s="1">
        <v>7</v>
      </c>
      <c r="L19" s="1">
        <v>16</v>
      </c>
      <c r="M19" s="1">
        <v>11</v>
      </c>
      <c r="N19" s="1">
        <v>15</v>
      </c>
      <c r="O19" s="1">
        <v>20</v>
      </c>
      <c r="P19" s="1"/>
      <c r="Q19" s="1"/>
      <c r="R19" s="1"/>
      <c r="S19" s="1">
        <v>2</v>
      </c>
      <c r="T19" s="1"/>
      <c r="U19" s="1"/>
      <c r="V19" s="1">
        <v>4</v>
      </c>
      <c r="W19" s="1" t="s">
        <v>90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>
        <v>21</v>
      </c>
      <c r="AK19" s="1">
        <v>1</v>
      </c>
      <c r="AL19" s="1"/>
      <c r="AM19" s="1"/>
      <c r="AN19" s="1"/>
      <c r="AO19" s="1"/>
      <c r="AP19" s="1">
        <v>2</v>
      </c>
      <c r="AQ19" s="1">
        <v>4</v>
      </c>
      <c r="AR19" s="1"/>
      <c r="AS19" s="1"/>
      <c r="AT19" s="1"/>
      <c r="AV19" s="35">
        <v>7</v>
      </c>
      <c r="AW19" s="35"/>
      <c r="AX19" s="36"/>
    </row>
    <row r="20" spans="2:50" hidden="1" x14ac:dyDescent="0.35">
      <c r="B20" s="45" t="s">
        <v>140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V20" s="35"/>
      <c r="AW20" s="35"/>
      <c r="AX20" s="36"/>
    </row>
    <row r="21" spans="2:50" hidden="1" x14ac:dyDescent="0.35">
      <c r="B21" s="45" t="s">
        <v>140</v>
      </c>
      <c r="C21" t="s">
        <v>10</v>
      </c>
      <c r="D21" t="s">
        <v>70</v>
      </c>
      <c r="E21" t="s">
        <v>71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20</v>
      </c>
      <c r="T21" s="1">
        <v>33</v>
      </c>
      <c r="U21" s="1"/>
      <c r="V21" s="1"/>
      <c r="W21" s="1"/>
      <c r="X21" s="1"/>
      <c r="Y21" s="1"/>
      <c r="Z21" s="1"/>
      <c r="AA21" s="1">
        <v>35</v>
      </c>
      <c r="AB21" s="1"/>
      <c r="AC21" s="1"/>
      <c r="AD21" s="1"/>
      <c r="AE21" s="1"/>
      <c r="AF21" s="1">
        <v>13</v>
      </c>
      <c r="AG21" s="1">
        <v>19</v>
      </c>
      <c r="AH21" s="1"/>
      <c r="AI21" s="1"/>
      <c r="AJ21" s="1">
        <v>8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V21" s="35"/>
      <c r="AW21" s="35"/>
      <c r="AX21" s="36"/>
    </row>
    <row r="22" spans="2:50" hidden="1" x14ac:dyDescent="0.35">
      <c r="B22" s="45" t="s">
        <v>140</v>
      </c>
      <c r="C22" t="s">
        <v>10</v>
      </c>
      <c r="D22" t="s">
        <v>6</v>
      </c>
      <c r="E22" t="s">
        <v>71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v>35</v>
      </c>
      <c r="T22" s="1">
        <v>26</v>
      </c>
      <c r="U22" s="1"/>
      <c r="V22" s="1"/>
      <c r="W22" s="1"/>
      <c r="X22" s="1"/>
      <c r="Y22" s="1"/>
      <c r="Z22" s="1"/>
      <c r="AA22" s="1">
        <v>9</v>
      </c>
      <c r="AB22" s="1"/>
      <c r="AC22" s="1"/>
      <c r="AD22" s="1"/>
      <c r="AE22" s="1"/>
      <c r="AF22" s="1">
        <v>15</v>
      </c>
      <c r="AG22" s="1">
        <v>15</v>
      </c>
      <c r="AH22" s="1"/>
      <c r="AI22" s="1"/>
      <c r="AJ22" s="1">
        <v>22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V22" s="35"/>
      <c r="AW22" s="35"/>
      <c r="AX22" s="36"/>
    </row>
    <row r="23" spans="2:50" hidden="1" x14ac:dyDescent="0.35">
      <c r="B23" s="45" t="s">
        <v>140</v>
      </c>
      <c r="C23" t="s">
        <v>31</v>
      </c>
      <c r="D23" t="s">
        <v>32</v>
      </c>
      <c r="E23" t="s">
        <v>33</v>
      </c>
      <c r="F23" s="1"/>
      <c r="G23" s="1"/>
      <c r="H23" s="1"/>
      <c r="I23" s="1"/>
      <c r="J23" s="1"/>
      <c r="K23" s="1">
        <v>31</v>
      </c>
      <c r="L23" s="1">
        <v>20</v>
      </c>
      <c r="M23" s="1"/>
      <c r="N23" s="1"/>
      <c r="O23" s="1"/>
      <c r="P23" s="1"/>
      <c r="Q23" s="1"/>
      <c r="R23" s="1"/>
      <c r="S23" s="1" t="s">
        <v>72</v>
      </c>
      <c r="T23" s="1">
        <v>30</v>
      </c>
      <c r="U23" s="1"/>
      <c r="V23" s="1"/>
      <c r="W23" s="1"/>
      <c r="X23" s="1"/>
      <c r="Y23" s="1">
        <v>33</v>
      </c>
      <c r="Z23" s="1"/>
      <c r="AA23" s="1" t="s">
        <v>72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V23" s="35"/>
      <c r="AW23" s="35"/>
      <c r="AX23" s="36"/>
    </row>
    <row r="24" spans="2:50" hidden="1" x14ac:dyDescent="0.35">
      <c r="B24" s="45" t="s">
        <v>140</v>
      </c>
      <c r="C24" t="s">
        <v>34</v>
      </c>
      <c r="D24" t="s">
        <v>35</v>
      </c>
      <c r="E24" t="s">
        <v>33</v>
      </c>
      <c r="F24" s="1"/>
      <c r="G24" s="1"/>
      <c r="H24" s="1"/>
      <c r="I24" s="1"/>
      <c r="J24" s="1"/>
      <c r="K24" s="1">
        <v>35</v>
      </c>
      <c r="L24" s="1">
        <v>13</v>
      </c>
      <c r="M24" s="1">
        <v>31</v>
      </c>
      <c r="N24" s="1">
        <v>19</v>
      </c>
      <c r="O24" s="1"/>
      <c r="P24" s="1"/>
      <c r="Q24" s="1"/>
      <c r="R24" s="1"/>
      <c r="S24" s="1"/>
      <c r="T24" s="1">
        <v>48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V24" s="35"/>
      <c r="AW24" s="35"/>
      <c r="AX24" s="36"/>
    </row>
    <row r="25" spans="2:50" hidden="1" x14ac:dyDescent="0.35">
      <c r="B25" s="45" t="s">
        <v>140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V25" s="35"/>
      <c r="AW25" s="35"/>
      <c r="AX25" s="36"/>
    </row>
    <row r="26" spans="2:50" hidden="1" x14ac:dyDescent="0.35">
      <c r="B26" s="45" t="s">
        <v>140</v>
      </c>
      <c r="C26" t="s">
        <v>36</v>
      </c>
      <c r="D26" t="s">
        <v>37</v>
      </c>
      <c r="E26" t="s">
        <v>33</v>
      </c>
      <c r="F26" s="1"/>
      <c r="G26" s="1"/>
      <c r="H26" s="1"/>
      <c r="I26" s="1"/>
      <c r="J26" s="1"/>
      <c r="K26" s="1">
        <v>11</v>
      </c>
      <c r="L26" s="1">
        <v>13</v>
      </c>
      <c r="M26" s="1">
        <v>13</v>
      </c>
      <c r="N26" s="1">
        <v>13</v>
      </c>
      <c r="O26" s="1"/>
      <c r="P26" s="1"/>
      <c r="Q26" s="1"/>
      <c r="R26" s="1">
        <v>16</v>
      </c>
      <c r="S26" s="1">
        <v>18</v>
      </c>
      <c r="T26" s="1">
        <v>32</v>
      </c>
      <c r="U26" s="1"/>
      <c r="V26" s="1"/>
      <c r="W26" s="1"/>
      <c r="X26" s="1"/>
      <c r="Y26" s="1">
        <v>24</v>
      </c>
      <c r="Z26" s="1"/>
      <c r="AA26" s="1">
        <v>22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V26" s="35"/>
      <c r="AW26" s="35"/>
      <c r="AX26" s="36"/>
    </row>
    <row r="27" spans="2:50" hidden="1" x14ac:dyDescent="0.35">
      <c r="B27" s="45" t="s">
        <v>140</v>
      </c>
      <c r="C27" t="s">
        <v>15</v>
      </c>
      <c r="D27" t="s">
        <v>65</v>
      </c>
      <c r="E27" t="s">
        <v>33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v>17</v>
      </c>
      <c r="S27" s="1"/>
      <c r="T27" s="1"/>
      <c r="U27" s="1"/>
      <c r="V27" s="1"/>
      <c r="W27" s="1"/>
      <c r="X27" s="1"/>
      <c r="Y27" s="1">
        <v>25</v>
      </c>
      <c r="Z27" s="1"/>
      <c r="AA27" s="1" t="s">
        <v>72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V27" s="35"/>
      <c r="AW27" s="35"/>
      <c r="AX27" s="36"/>
    </row>
    <row r="28" spans="2:50" x14ac:dyDescent="0.35">
      <c r="B28" s="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V28" s="31" t="s">
        <v>132</v>
      </c>
      <c r="AW28" s="31">
        <v>4</v>
      </c>
      <c r="AX28" s="47">
        <v>1</v>
      </c>
    </row>
    <row r="29" spans="2:50" ht="15" thickBot="1" x14ac:dyDescent="0.4">
      <c r="B29" s="10"/>
      <c r="C29" s="48"/>
      <c r="D29" s="48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8"/>
      <c r="AV29" s="50" t="s">
        <v>133</v>
      </c>
      <c r="AW29" s="50">
        <v>1</v>
      </c>
      <c r="AX29" s="51">
        <v>2</v>
      </c>
    </row>
  </sheetData>
  <mergeCells count="1">
    <mergeCell ref="AW14:AX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175F-9D7F-416B-A213-FA5F8067231A}">
  <dimension ref="C3:J28"/>
  <sheetViews>
    <sheetView topLeftCell="B4" workbookViewId="0">
      <selection activeCell="L26" sqref="L26"/>
    </sheetView>
  </sheetViews>
  <sheetFormatPr baseColWidth="10" defaultRowHeight="14.5" x14ac:dyDescent="0.35"/>
  <cols>
    <col min="1" max="1" width="0" hidden="1" customWidth="1"/>
    <col min="4" max="6" width="11.54296875" style="4"/>
    <col min="7" max="7" width="17.1796875" style="4" customWidth="1"/>
    <col min="8" max="10" width="11.54296875" style="4"/>
  </cols>
  <sheetData>
    <row r="3" spans="3:10" x14ac:dyDescent="0.35">
      <c r="C3" s="5"/>
      <c r="D3" s="53" t="s">
        <v>48</v>
      </c>
      <c r="E3" s="6" t="s">
        <v>47</v>
      </c>
      <c r="F3" s="52" t="s">
        <v>46</v>
      </c>
      <c r="G3" s="54" t="s">
        <v>54</v>
      </c>
      <c r="H3" s="53" t="s">
        <v>49</v>
      </c>
      <c r="I3" s="6" t="s">
        <v>50</v>
      </c>
      <c r="J3" s="67" t="s">
        <v>51</v>
      </c>
    </row>
    <row r="4" spans="3:10" x14ac:dyDescent="0.35">
      <c r="C4" s="7">
        <v>2024</v>
      </c>
      <c r="D4" s="4">
        <v>6</v>
      </c>
      <c r="E4" s="4">
        <v>1</v>
      </c>
      <c r="F4" s="4">
        <v>1</v>
      </c>
      <c r="G4" s="4">
        <v>6</v>
      </c>
      <c r="H4" s="4">
        <v>2</v>
      </c>
      <c r="I4" s="4">
        <v>1</v>
      </c>
      <c r="J4" s="8">
        <v>1</v>
      </c>
    </row>
    <row r="5" spans="3:10" x14ac:dyDescent="0.35">
      <c r="C5" s="7">
        <v>2023</v>
      </c>
      <c r="D5" s="4" t="s">
        <v>409</v>
      </c>
      <c r="E5" s="4">
        <v>8</v>
      </c>
      <c r="F5" s="4">
        <v>6</v>
      </c>
      <c r="G5" s="4">
        <v>20</v>
      </c>
      <c r="H5" s="4">
        <v>2</v>
      </c>
      <c r="I5" s="4">
        <v>4</v>
      </c>
      <c r="J5" s="8">
        <v>2</v>
      </c>
    </row>
    <row r="6" spans="3:10" x14ac:dyDescent="0.35">
      <c r="C6" s="7">
        <v>2022</v>
      </c>
      <c r="D6" s="4">
        <v>11</v>
      </c>
      <c r="E6" s="4">
        <v>5</v>
      </c>
      <c r="F6" s="4">
        <v>2</v>
      </c>
      <c r="G6" s="4">
        <v>4</v>
      </c>
      <c r="H6" s="4">
        <v>5</v>
      </c>
      <c r="I6" s="4">
        <v>5</v>
      </c>
      <c r="J6" s="8">
        <v>1</v>
      </c>
    </row>
    <row r="7" spans="3:10" x14ac:dyDescent="0.35">
      <c r="C7" s="7">
        <v>2021</v>
      </c>
      <c r="D7" s="4">
        <v>8</v>
      </c>
      <c r="E7" s="4">
        <v>7</v>
      </c>
      <c r="F7" s="4">
        <v>4</v>
      </c>
      <c r="G7" s="4">
        <v>11</v>
      </c>
      <c r="H7" s="4">
        <v>1</v>
      </c>
      <c r="I7" s="4">
        <v>8</v>
      </c>
      <c r="J7" s="8">
        <v>2</v>
      </c>
    </row>
    <row r="8" spans="3:10" x14ac:dyDescent="0.35">
      <c r="C8" s="7">
        <v>2020</v>
      </c>
      <c r="D8" s="4">
        <v>1</v>
      </c>
      <c r="E8" s="4">
        <v>1</v>
      </c>
      <c r="F8" s="4">
        <v>2</v>
      </c>
      <c r="G8" s="4">
        <v>3</v>
      </c>
      <c r="H8" s="4">
        <v>4</v>
      </c>
      <c r="I8" s="4">
        <v>4</v>
      </c>
      <c r="J8" s="8">
        <v>1</v>
      </c>
    </row>
    <row r="9" spans="3:10" x14ac:dyDescent="0.35">
      <c r="C9" s="7">
        <v>2019</v>
      </c>
      <c r="D9" s="4">
        <v>5</v>
      </c>
      <c r="E9" s="4">
        <v>1</v>
      </c>
      <c r="F9" s="4">
        <v>1</v>
      </c>
      <c r="G9" s="4">
        <v>3</v>
      </c>
      <c r="H9" s="4">
        <v>2</v>
      </c>
      <c r="I9" s="4" t="s">
        <v>55</v>
      </c>
      <c r="J9" s="8">
        <v>1</v>
      </c>
    </row>
    <row r="10" spans="3:10" x14ac:dyDescent="0.35">
      <c r="C10" s="7">
        <v>2018</v>
      </c>
      <c r="D10" s="4">
        <v>1</v>
      </c>
      <c r="E10" s="4">
        <v>2</v>
      </c>
      <c r="F10" s="4">
        <v>5</v>
      </c>
      <c r="G10" s="4">
        <v>15</v>
      </c>
      <c r="H10" s="4">
        <v>5</v>
      </c>
      <c r="I10" s="4">
        <v>3</v>
      </c>
      <c r="J10" s="8">
        <v>3</v>
      </c>
    </row>
    <row r="11" spans="3:10" x14ac:dyDescent="0.35">
      <c r="C11" s="7">
        <v>2017</v>
      </c>
      <c r="D11" s="4" t="s">
        <v>55</v>
      </c>
      <c r="E11" s="4">
        <v>5</v>
      </c>
      <c r="F11" s="4">
        <v>8</v>
      </c>
      <c r="G11" s="4">
        <v>7</v>
      </c>
      <c r="H11" s="4" t="s">
        <v>55</v>
      </c>
      <c r="I11" s="4">
        <v>2</v>
      </c>
      <c r="J11" s="8">
        <v>4</v>
      </c>
    </row>
    <row r="12" spans="3:10" x14ac:dyDescent="0.35">
      <c r="C12" s="7">
        <v>2016</v>
      </c>
      <c r="D12" s="4" t="s">
        <v>55</v>
      </c>
      <c r="E12" s="4">
        <v>4</v>
      </c>
      <c r="F12" s="4">
        <v>4</v>
      </c>
      <c r="G12" s="4">
        <v>5</v>
      </c>
      <c r="H12" s="4">
        <v>6</v>
      </c>
      <c r="I12" s="4">
        <v>6</v>
      </c>
      <c r="J12" s="8">
        <v>7</v>
      </c>
    </row>
    <row r="13" spans="3:10" x14ac:dyDescent="0.35">
      <c r="C13" s="7">
        <v>2015</v>
      </c>
      <c r="D13" s="4">
        <v>1</v>
      </c>
      <c r="E13" s="4" t="s">
        <v>55</v>
      </c>
      <c r="F13" s="4">
        <v>5</v>
      </c>
      <c r="G13" s="4">
        <v>3</v>
      </c>
      <c r="H13" s="4">
        <v>2</v>
      </c>
      <c r="I13" s="4">
        <v>10</v>
      </c>
      <c r="J13" s="8">
        <v>1</v>
      </c>
    </row>
    <row r="14" spans="3:10" x14ac:dyDescent="0.35">
      <c r="C14" s="7">
        <v>2014</v>
      </c>
      <c r="D14" s="4" t="s">
        <v>55</v>
      </c>
      <c r="E14" s="4">
        <v>2</v>
      </c>
      <c r="F14" s="4">
        <v>1</v>
      </c>
      <c r="G14" s="4">
        <v>5</v>
      </c>
      <c r="H14" s="4">
        <v>5</v>
      </c>
      <c r="I14" s="4">
        <v>7</v>
      </c>
      <c r="J14" s="8">
        <v>7</v>
      </c>
    </row>
    <row r="15" spans="3:10" x14ac:dyDescent="0.35">
      <c r="C15" s="7">
        <v>2013</v>
      </c>
      <c r="D15" s="4" t="s">
        <v>55</v>
      </c>
      <c r="E15" s="4" t="s">
        <v>55</v>
      </c>
      <c r="F15" s="4">
        <v>1</v>
      </c>
      <c r="G15" s="4">
        <v>5</v>
      </c>
      <c r="H15" s="4">
        <v>2</v>
      </c>
      <c r="I15" s="4">
        <v>4</v>
      </c>
      <c r="J15" s="8">
        <v>3</v>
      </c>
    </row>
    <row r="16" spans="3:10" x14ac:dyDescent="0.35">
      <c r="C16" s="7">
        <v>2012</v>
      </c>
      <c r="D16" s="4">
        <v>6</v>
      </c>
      <c r="E16" s="4">
        <v>3</v>
      </c>
      <c r="F16" s="4">
        <v>2</v>
      </c>
      <c r="G16" s="4">
        <v>4</v>
      </c>
      <c r="H16" s="4">
        <v>11</v>
      </c>
      <c r="I16" s="4">
        <v>6</v>
      </c>
      <c r="J16" s="8">
        <v>6</v>
      </c>
    </row>
    <row r="17" spans="3:10" x14ac:dyDescent="0.35">
      <c r="C17" s="7">
        <v>2011</v>
      </c>
      <c r="D17" s="4">
        <v>2</v>
      </c>
      <c r="E17" s="4" t="s">
        <v>55</v>
      </c>
      <c r="F17" s="4">
        <v>2</v>
      </c>
      <c r="G17" s="4">
        <v>1</v>
      </c>
      <c r="H17" s="4">
        <v>5</v>
      </c>
      <c r="I17" s="4">
        <v>5</v>
      </c>
      <c r="J17" s="8">
        <v>4</v>
      </c>
    </row>
    <row r="18" spans="3:10" x14ac:dyDescent="0.35">
      <c r="C18" s="7">
        <v>2010</v>
      </c>
      <c r="D18" s="4" t="s">
        <v>55</v>
      </c>
      <c r="E18" s="4">
        <v>1</v>
      </c>
      <c r="F18" s="4">
        <v>2</v>
      </c>
      <c r="G18" s="4" t="s">
        <v>55</v>
      </c>
      <c r="H18" s="4">
        <v>4</v>
      </c>
      <c r="I18" s="4">
        <v>5</v>
      </c>
      <c r="J18" s="8">
        <v>4</v>
      </c>
    </row>
    <row r="19" spans="3:10" x14ac:dyDescent="0.35">
      <c r="C19" s="7">
        <v>2009</v>
      </c>
      <c r="D19" s="4" t="s">
        <v>55</v>
      </c>
      <c r="E19" s="4" t="s">
        <v>55</v>
      </c>
      <c r="F19" s="4" t="s">
        <v>55</v>
      </c>
      <c r="G19" s="4">
        <v>4</v>
      </c>
      <c r="H19" s="4">
        <v>2</v>
      </c>
      <c r="I19" s="4">
        <v>5</v>
      </c>
      <c r="J19" s="8">
        <v>6</v>
      </c>
    </row>
    <row r="20" spans="3:10" x14ac:dyDescent="0.35">
      <c r="C20" s="7">
        <v>2008</v>
      </c>
      <c r="D20" s="4">
        <v>1</v>
      </c>
      <c r="E20" s="4">
        <v>2</v>
      </c>
      <c r="F20" s="4">
        <v>1</v>
      </c>
      <c r="G20" s="4">
        <v>1</v>
      </c>
      <c r="H20" s="4">
        <v>4</v>
      </c>
      <c r="I20" s="4">
        <v>5</v>
      </c>
      <c r="J20" s="8">
        <v>5</v>
      </c>
    </row>
    <row r="21" spans="3:10" x14ac:dyDescent="0.35">
      <c r="C21" s="7">
        <v>2007</v>
      </c>
      <c r="D21" s="4" t="s">
        <v>55</v>
      </c>
      <c r="E21" s="4">
        <v>1</v>
      </c>
      <c r="F21" s="4" t="s">
        <v>55</v>
      </c>
      <c r="G21" s="4">
        <v>2</v>
      </c>
      <c r="H21" s="4">
        <v>2</v>
      </c>
      <c r="I21" s="4">
        <v>4</v>
      </c>
      <c r="J21" s="8">
        <v>5</v>
      </c>
    </row>
    <row r="22" spans="3:10" x14ac:dyDescent="0.35">
      <c r="C22" s="7">
        <v>2006</v>
      </c>
      <c r="D22" s="4">
        <v>1</v>
      </c>
      <c r="E22" s="4" t="s">
        <v>55</v>
      </c>
      <c r="F22" s="4" t="s">
        <v>55</v>
      </c>
      <c r="G22" s="4">
        <v>3</v>
      </c>
      <c r="H22" s="4">
        <v>4</v>
      </c>
      <c r="I22" s="4">
        <v>2</v>
      </c>
      <c r="J22" s="8">
        <v>1</v>
      </c>
    </row>
    <row r="23" spans="3:10" x14ac:dyDescent="0.35">
      <c r="C23" s="7">
        <v>2005</v>
      </c>
      <c r="D23" s="4">
        <v>1</v>
      </c>
      <c r="E23" s="4" t="s">
        <v>55</v>
      </c>
      <c r="F23" s="4">
        <v>2</v>
      </c>
      <c r="G23" s="4">
        <v>1</v>
      </c>
      <c r="H23" s="4" t="s">
        <v>55</v>
      </c>
      <c r="I23" s="4">
        <v>6</v>
      </c>
      <c r="J23" s="8">
        <v>3</v>
      </c>
    </row>
    <row r="24" spans="3:10" x14ac:dyDescent="0.35">
      <c r="C24" s="7">
        <v>2004</v>
      </c>
      <c r="D24" s="4" t="s">
        <v>55</v>
      </c>
      <c r="E24" s="4" t="s">
        <v>55</v>
      </c>
      <c r="F24" s="4">
        <v>3</v>
      </c>
      <c r="G24" s="4">
        <v>5</v>
      </c>
      <c r="H24" s="4">
        <v>3</v>
      </c>
      <c r="I24" s="4">
        <v>1</v>
      </c>
      <c r="J24" s="8" t="s">
        <v>55</v>
      </c>
    </row>
    <row r="25" spans="3:10" x14ac:dyDescent="0.35">
      <c r="C25" s="9"/>
      <c r="J25" s="8"/>
    </row>
    <row r="26" spans="3:10" x14ac:dyDescent="0.35">
      <c r="C26" s="9"/>
      <c r="D26" s="66">
        <f>SUM(D4:D25)</f>
        <v>44</v>
      </c>
      <c r="E26" s="66">
        <f t="shared" ref="E26:J26" si="0">SUM(E4:E25)</f>
        <v>43</v>
      </c>
      <c r="F26" s="66">
        <f t="shared" si="0"/>
        <v>52</v>
      </c>
      <c r="G26" s="66">
        <f t="shared" si="0"/>
        <v>108</v>
      </c>
      <c r="H26" s="66">
        <f t="shared" si="0"/>
        <v>71</v>
      </c>
      <c r="I26" s="66">
        <f t="shared" si="0"/>
        <v>93</v>
      </c>
      <c r="J26" s="66">
        <f t="shared" si="0"/>
        <v>67</v>
      </c>
    </row>
    <row r="27" spans="3:10" x14ac:dyDescent="0.35">
      <c r="C27" s="9"/>
      <c r="J27" s="8"/>
    </row>
    <row r="28" spans="3:10" ht="15" thickBot="1" x14ac:dyDescent="0.4">
      <c r="C28" s="10"/>
      <c r="D28" s="11">
        <f>D26+E26+F26</f>
        <v>139</v>
      </c>
      <c r="E28" s="12" t="s">
        <v>57</v>
      </c>
      <c r="F28" s="11"/>
      <c r="G28" s="101">
        <f>SUM(D26+E26+F26+G26)</f>
        <v>247</v>
      </c>
      <c r="H28" s="11">
        <f>H26+I26+J26</f>
        <v>231</v>
      </c>
      <c r="I28" s="12" t="s">
        <v>56</v>
      </c>
      <c r="J28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last 20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H</dc:creator>
  <cp:lastModifiedBy>Karl Hammerschmid</cp:lastModifiedBy>
  <cp:lastPrinted>2021-10-11T14:56:43Z</cp:lastPrinted>
  <dcterms:created xsi:type="dcterms:W3CDTF">2020-06-22T12:39:10Z</dcterms:created>
  <dcterms:modified xsi:type="dcterms:W3CDTF">2024-11-07T17:31:09Z</dcterms:modified>
</cp:coreProperties>
</file>