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H:\Meine Ablage\2-Club\2022\Ergebnisse\"/>
    </mc:Choice>
  </mc:AlternateContent>
  <xr:revisionPtr revIDLastSave="0" documentId="13_ncr:1_{59F540DA-1A93-4BC6-A2CE-92CF83233B4B}" xr6:coauthVersionLast="47" xr6:coauthVersionMax="47" xr10:uidLastSave="{00000000-0000-0000-0000-000000000000}"/>
  <bookViews>
    <workbookView xWindow="3504" yWindow="0" windowWidth="18768" windowHeight="12276" xr2:uid="{C77C9A98-292F-4F8B-B0CB-DBC02315DFB6}"/>
  </bookViews>
  <sheets>
    <sheet name="2022" sheetId="3" r:id="rId1"/>
    <sheet name="2021" sheetId="4" r:id="rId2"/>
    <sheet name="2020" sheetId="1" r:id="rId3"/>
    <sheet name="last 16 J" sheetId="2" r:id="rId4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25" i="2" l="1"/>
  <c r="G23" i="2"/>
  <c r="H23" i="2"/>
  <c r="I23" i="2"/>
  <c r="J23" i="2"/>
  <c r="F23" i="2"/>
  <c r="E23" i="2"/>
  <c r="D23" i="2"/>
  <c r="CJ29" i="3"/>
  <c r="CI28" i="3"/>
  <c r="CH27" i="3"/>
  <c r="CG26" i="3"/>
  <c r="CF25" i="3"/>
  <c r="CE24" i="3"/>
  <c r="CD23" i="3"/>
  <c r="CC22" i="3"/>
  <c r="BP26" i="4"/>
  <c r="BO25" i="4"/>
  <c r="BN24" i="4"/>
  <c r="BL21" i="4"/>
  <c r="BK20" i="4"/>
  <c r="BJ19" i="4"/>
  <c r="AX16" i="1" l="1"/>
  <c r="AW16" i="1"/>
  <c r="H25" i="2" l="1"/>
</calcChain>
</file>

<file path=xl/sharedStrings.xml><?xml version="1.0" encoding="utf-8"?>
<sst xmlns="http://schemas.openxmlformats.org/spreadsheetml/2006/main" count="596" uniqueCount="364">
  <si>
    <t>RC ANF Auto Eder Walding</t>
  </si>
  <si>
    <t>Mario</t>
  </si>
  <si>
    <t>U 17</t>
  </si>
  <si>
    <t>Severin</t>
  </si>
  <si>
    <t>U 15</t>
  </si>
  <si>
    <t>Paul</t>
  </si>
  <si>
    <t>Raphael</t>
  </si>
  <si>
    <t>U 13</t>
  </si>
  <si>
    <t>Valentin</t>
  </si>
  <si>
    <t>Theo</t>
  </si>
  <si>
    <t>HAMMERSCHMID</t>
  </si>
  <si>
    <t xml:space="preserve">RAUSCHAL </t>
  </si>
  <si>
    <t xml:space="preserve">VIEHBÖCK </t>
  </si>
  <si>
    <t>ZOBL*</t>
  </si>
  <si>
    <t>PRESLMAYR*</t>
  </si>
  <si>
    <t>SCHÖTTL</t>
  </si>
  <si>
    <t>EZF Villach</t>
  </si>
  <si>
    <t>Krit. Olomouc/CZ</t>
  </si>
  <si>
    <t>7.6.</t>
  </si>
  <si>
    <t>20.6.</t>
  </si>
  <si>
    <t>21.6.</t>
  </si>
  <si>
    <t>Maximilian</t>
  </si>
  <si>
    <t>HOFFELNER*</t>
  </si>
  <si>
    <t>Straße Olomouc/CZ</t>
  </si>
  <si>
    <t>EZF Feistritztal/Stmk.</t>
  </si>
  <si>
    <t>28.6.</t>
  </si>
  <si>
    <t>Prolog
Paltental-Tour</t>
  </si>
  <si>
    <t>4.7.</t>
  </si>
  <si>
    <t>STIEGER</t>
  </si>
  <si>
    <t>Adrian</t>
  </si>
  <si>
    <t>Jun.</t>
  </si>
  <si>
    <t>RIEGLER</t>
  </si>
  <si>
    <t>Niko</t>
  </si>
  <si>
    <t>U23</t>
  </si>
  <si>
    <t>REITER</t>
  </si>
  <si>
    <t>Jacky</t>
  </si>
  <si>
    <t>FERNBACH</t>
  </si>
  <si>
    <t>Lisa</t>
  </si>
  <si>
    <t>Tauplitz Berg-ZF
Paltental-Tour</t>
  </si>
  <si>
    <t>Rottenmann-EZF
Paltental-Tour</t>
  </si>
  <si>
    <t>5.7.</t>
  </si>
  <si>
    <t>Gesamtwertung
Paltental-Tour</t>
  </si>
  <si>
    <t>Krit. Ludersdorf 
Stmk.-Sommercup 1</t>
  </si>
  <si>
    <t>16.7.</t>
  </si>
  <si>
    <t>Krit. Ludersdorf 
Stmk.-Sommercup 2</t>
  </si>
  <si>
    <t>22.7.</t>
  </si>
  <si>
    <t>ÖM Bronze</t>
  </si>
  <si>
    <t>ÖM Silber</t>
  </si>
  <si>
    <t>ÖM Gold</t>
  </si>
  <si>
    <t>OÖLM Gold</t>
  </si>
  <si>
    <t>OÖLM Silber</t>
  </si>
  <si>
    <t>OÖLM Bronze</t>
  </si>
  <si>
    <t>ÖM Quer
Weiz</t>
  </si>
  <si>
    <t>11.1.</t>
  </si>
  <si>
    <t>ÖM weitere Pl. 4-10</t>
  </si>
  <si>
    <t xml:space="preserve"> -</t>
  </si>
  <si>
    <t>OÖ-LM Medaillen</t>
  </si>
  <si>
    <t>ÖM-Medaillen</t>
  </si>
  <si>
    <t>XC Bad Goisern</t>
  </si>
  <si>
    <t>19.7.</t>
  </si>
  <si>
    <t>COMMENDA</t>
  </si>
  <si>
    <t>Diego</t>
  </si>
  <si>
    <t>HIERSCHLÄGER</t>
  </si>
  <si>
    <t>Marc</t>
  </si>
  <si>
    <t>U 11 BC</t>
  </si>
  <si>
    <t>Laura</t>
  </si>
  <si>
    <t>Postalm-Sprint</t>
  </si>
  <si>
    <t>28.7.</t>
  </si>
  <si>
    <t xml:space="preserve">7. Grand Prix Fliegerhorst </t>
  </si>
  <si>
    <t>8.8.</t>
  </si>
  <si>
    <t>Marvin</t>
  </si>
  <si>
    <t>Elite</t>
  </si>
  <si>
    <t>dnf</t>
  </si>
  <si>
    <t>Hochkar Bergeinzelzeitfahren</t>
  </si>
  <si>
    <t>9.8.</t>
  </si>
  <si>
    <t>15.8.</t>
  </si>
  <si>
    <t>BOA- Nachwuchscup I</t>
  </si>
  <si>
    <t>12.8.</t>
  </si>
  <si>
    <t>Timon</t>
  </si>
  <si>
    <t>HOFFELNER</t>
  </si>
  <si>
    <t xml:space="preserve">[ÖM] (OÖ-LM) EZF Großhartmannsdorf </t>
  </si>
  <si>
    <t>3[2](1)</t>
  </si>
  <si>
    <t>4[3](2)</t>
  </si>
  <si>
    <t>18(5)</t>
  </si>
  <si>
    <t>19.8.</t>
  </si>
  <si>
    <t>6(2)</t>
  </si>
  <si>
    <t>BOA- Nachwuchscup II
[ÖM] + (OÖ-LM)</t>
  </si>
  <si>
    <t>20(6)</t>
  </si>
  <si>
    <t>7(3)</t>
  </si>
  <si>
    <t>4(2)</t>
  </si>
  <si>
    <t>16(3)</t>
  </si>
  <si>
    <t>Krit. Sommer-GP Villach</t>
  </si>
  <si>
    <t>21.8.</t>
  </si>
  <si>
    <t>22.8.</t>
  </si>
  <si>
    <t>ÖSTM EZF Lutzmannsburg</t>
  </si>
  <si>
    <t>ÖSTM Straße Mattersburg</t>
  </si>
  <si>
    <t>23.8.</t>
  </si>
  <si>
    <t>BOA- Nachwuchscup III</t>
  </si>
  <si>
    <t>26.8.</t>
  </si>
  <si>
    <t>BOA- Nachwuchscup IV</t>
  </si>
  <si>
    <t>2.9.</t>
  </si>
  <si>
    <r>
      <t xml:space="preserve">BOA- Nachwuchscup </t>
    </r>
    <r>
      <rPr>
        <b/>
        <sz val="9"/>
        <color theme="1"/>
        <rFont val="Calibri"/>
        <family val="2"/>
        <scheme val="minor"/>
      </rPr>
      <t>Gesamtwertung</t>
    </r>
  </si>
  <si>
    <t>MTB TE-Lichtenberg</t>
  </si>
  <si>
    <t>5.9.</t>
  </si>
  <si>
    <t>Krit. Braunau</t>
  </si>
  <si>
    <t>Straßenrennen Braunau</t>
  </si>
  <si>
    <t>6.9.</t>
  </si>
  <si>
    <t>Pumptrackrennen Linz</t>
  </si>
  <si>
    <t>10.9.</t>
  </si>
  <si>
    <t>13.9.</t>
  </si>
  <si>
    <t>Straßenrennen
Gössendorf</t>
  </si>
  <si>
    <t>4(1)</t>
  </si>
  <si>
    <t>XC-(OÖ-LM)
Ottenschlag</t>
  </si>
  <si>
    <t>(OÖ-LM) Straße
Wels</t>
  </si>
  <si>
    <t>20.9.</t>
  </si>
  <si>
    <t>5(4)</t>
  </si>
  <si>
    <t>7(5)</t>
  </si>
  <si>
    <t>1(1)</t>
  </si>
  <si>
    <t>3(2)</t>
  </si>
  <si>
    <t>Ö-Cup
Endstand</t>
  </si>
  <si>
    <t>[3](1)</t>
  </si>
  <si>
    <t>ALP ADRIA-Cup
Rundstreckenr. Villach</t>
  </si>
  <si>
    <t>ALP ADRIA-Cup
Bergrennen Villach</t>
  </si>
  <si>
    <t>ALP ADRIA-Cup
Gesamtw. Villach</t>
  </si>
  <si>
    <t>26.9.</t>
  </si>
  <si>
    <t>27.9.</t>
  </si>
  <si>
    <t>XC Elisabeth-Trophy
Kürnberg</t>
  </si>
  <si>
    <t>GP der Stadt Knittelfeld</t>
  </si>
  <si>
    <t>3.10.</t>
  </si>
  <si>
    <t>10.10.</t>
  </si>
  <si>
    <t>Ernst Feuchtner  (ÖM)Gedenkrennen Langk.</t>
  </si>
  <si>
    <t>Gold</t>
  </si>
  <si>
    <t>Silber</t>
  </si>
  <si>
    <t>Bronze</t>
  </si>
  <si>
    <t>1[1]</t>
  </si>
  <si>
    <t>OÖLM</t>
  </si>
  <si>
    <t>ÖM</t>
  </si>
  <si>
    <t>Medaillen</t>
  </si>
  <si>
    <t>OÖ-Cup Straße
Endstand</t>
  </si>
  <si>
    <t>OÖ-Cup MTB
Endstand</t>
  </si>
  <si>
    <t>Vereinswertung OÖ</t>
  </si>
  <si>
    <t>Vereinswertung Österr.</t>
  </si>
  <si>
    <t>Ö-Cup MTB
Endstand</t>
  </si>
  <si>
    <t>ZOBL</t>
  </si>
  <si>
    <t>Clemens</t>
  </si>
  <si>
    <t>PRESLMAYR</t>
  </si>
  <si>
    <t>ÖM 4-10 Platzierungen</t>
  </si>
  <si>
    <t>OÖ-LM Gold</t>
  </si>
  <si>
    <t>OÖ-LM Silber</t>
  </si>
  <si>
    <t>OÖ-LM Bronze</t>
  </si>
  <si>
    <t>OÖ-LM 4-10 Platzierungen</t>
  </si>
  <si>
    <t xml:space="preserve">HOFFELNER </t>
  </si>
  <si>
    <t>U 17 *</t>
  </si>
  <si>
    <t>U 13 ³</t>
  </si>
  <si>
    <t>©</t>
  </si>
  <si>
    <t>ÖM-Platzierungen
 4-10</t>
  </si>
  <si>
    <t>OÖ-Cup 2021</t>
  </si>
  <si>
    <t>Austria-Junior-Series</t>
  </si>
  <si>
    <t xml:space="preserve">Jun. </t>
  </si>
  <si>
    <t xml:space="preserve">U 17 </t>
  </si>
  <si>
    <t>U 15 *</t>
  </si>
  <si>
    <t>7. rundamanSee Querfeldein - Schaltwerk Lockenhaus</t>
  </si>
  <si>
    <t>8. rundamanSee Querfeldein - Schaltwerk Lockenhaus</t>
  </si>
  <si>
    <t>7.11.</t>
  </si>
  <si>
    <t>6.11.</t>
  </si>
  <si>
    <t>Cross
Veselí nad Lužnicí</t>
  </si>
  <si>
    <t>17.11.</t>
  </si>
  <si>
    <t>Kirschblütenrennen (OÖ-LM) (Ö-Cup)</t>
  </si>
  <si>
    <t>Int. Rennen in Ita. - Manzano</t>
  </si>
  <si>
    <t>(ÖM EZF)  (Ö-Cup)
Gr.-Hartmannsdorf</t>
  </si>
  <si>
    <t>Int. Rennen in CZ
Pilzen</t>
  </si>
  <si>
    <t>MTB Petzen Eliminator</t>
  </si>
  <si>
    <t>MTB Petzen XC</t>
  </si>
  <si>
    <t>36° GP CICLISTICO FESTA DELLA MAMMA</t>
  </si>
  <si>
    <t>BOA-Cup I</t>
  </si>
  <si>
    <t>EZF St. Ruprecht</t>
  </si>
  <si>
    <t>Krit.  St. Ruprecht (Ö-Cup)</t>
  </si>
  <si>
    <t>BOA-Cup II 
(OÖ-LM)</t>
  </si>
  <si>
    <t>SPORT.LAND.NÖ KIDS Tour    EZF</t>
  </si>
  <si>
    <t>SPORT.LAND.NÖ KIDS Tour    Straße</t>
  </si>
  <si>
    <t>SPORT.LAND.NÖ KIDS Tour   Gesamt</t>
  </si>
  <si>
    <t>GP Gössendorf</t>
  </si>
  <si>
    <t>BOA-Cup III</t>
  </si>
  <si>
    <t>GP Knittelfeld</t>
  </si>
  <si>
    <t>Durch das Lobmingtal</t>
  </si>
  <si>
    <t>BOA-Cup IV</t>
  </si>
  <si>
    <t>BOA-Cup 
Gesamtw.</t>
  </si>
  <si>
    <t>kid´s tour of Slovenia   1. Et.</t>
  </si>
  <si>
    <t>kid´s tour of Slovenia   2. Et.</t>
  </si>
  <si>
    <t>kid´s tour of Slovenia   Gesamt.</t>
  </si>
  <si>
    <t>ÖM Bahn Wien
Einzelverfolgung</t>
  </si>
  <si>
    <t>ÖM Bahn Wien
Zeitfahren</t>
  </si>
  <si>
    <t>ÖM Bahn Wien
Sprint</t>
  </si>
  <si>
    <t>ÖM Bahn Wien
Scratch</t>
  </si>
  <si>
    <t>ÖM Bahn Wien
Temporennen</t>
  </si>
  <si>
    <t>ÖM Bahn Wien
Ausscheigungsr.</t>
  </si>
  <si>
    <t>ÖM Bahn Wien
Punkterennen</t>
  </si>
  <si>
    <t>ÖM Bahn Wien
Omnium</t>
  </si>
  <si>
    <t>ÖM Bahn Wien
Keirin</t>
  </si>
  <si>
    <t>Krit. 
Grafenbach</t>
  </si>
  <si>
    <t>Biedermeiertal
Rundfahrt</t>
  </si>
  <si>
    <t>49. Int. Steiner Shopping Erlauftaler Radsporttage</t>
  </si>
  <si>
    <t>Kriterium ÖAMTC Wachauring (ÖM)</t>
  </si>
  <si>
    <t>Kolsass-Bergrennen (ÖM)</t>
  </si>
  <si>
    <t>EZF Alberndorf
(OÖ-LM)</t>
  </si>
  <si>
    <t>Straßenrennen
Alberndorf</t>
  </si>
  <si>
    <t>Hrinkow-MTB-Krit. Steyr</t>
  </si>
  <si>
    <t>Alpe-Adria-Tour 1. Et. Bergrennen</t>
  </si>
  <si>
    <t>Alpe-Adria-Tour 2. Et. EZF</t>
  </si>
  <si>
    <t>Alpe-Adria-Tour 3. Et. Straßenrennen</t>
  </si>
  <si>
    <r>
      <t>Alpe-Adria-Tour</t>
    </r>
    <r>
      <rPr>
        <b/>
        <sz val="9"/>
        <color theme="1"/>
        <rFont val="Calibri"/>
        <family val="2"/>
        <scheme val="minor"/>
      </rPr>
      <t xml:space="preserve"> Gesamtw.</t>
    </r>
  </si>
  <si>
    <t>Krit. Dudince/Svk</t>
  </si>
  <si>
    <t>Straßenrennen Krupina/Skv.</t>
  </si>
  <si>
    <t>Innestadtkriterium Wels</t>
  </si>
  <si>
    <t>Mühlviertler Hügelwelt Cl. Krit.</t>
  </si>
  <si>
    <t>Wels / Steinhaus ÖM (OÖ-LM)</t>
  </si>
  <si>
    <t>EZF Haag ÖM (OÖ-LM U17)</t>
  </si>
  <si>
    <t>25.4.</t>
  </si>
  <si>
    <t>1.5.</t>
  </si>
  <si>
    <t>2.5.</t>
  </si>
  <si>
    <t>9.5.</t>
  </si>
  <si>
    <t>26.5.</t>
  </si>
  <si>
    <t>29.5.</t>
  </si>
  <si>
    <t>30.5.</t>
  </si>
  <si>
    <t>2.6.</t>
  </si>
  <si>
    <t>3.6.</t>
  </si>
  <si>
    <t>4.6.</t>
  </si>
  <si>
    <t>5.6.</t>
  </si>
  <si>
    <t>6.6.</t>
  </si>
  <si>
    <t>9.6.</t>
  </si>
  <si>
    <t>12.6.</t>
  </si>
  <si>
    <t>13.6.</t>
  </si>
  <si>
    <t>16.6.</t>
  </si>
  <si>
    <t>2..7.</t>
  </si>
  <si>
    <t>3.7.</t>
  </si>
  <si>
    <t>7.-9.7.</t>
  </si>
  <si>
    <t>10.7.</t>
  </si>
  <si>
    <t>11.7.</t>
  </si>
  <si>
    <t>17.7.</t>
  </si>
  <si>
    <t>31.7.</t>
  </si>
  <si>
    <t>7.8.</t>
  </si>
  <si>
    <t>14.8.</t>
  </si>
  <si>
    <t>13.8.</t>
  </si>
  <si>
    <t>27.8.</t>
  </si>
  <si>
    <t>28.8.</t>
  </si>
  <si>
    <t>8.9.</t>
  </si>
  <si>
    <t>11.9.</t>
  </si>
  <si>
    <t>19.9.</t>
  </si>
  <si>
    <t>Jun. *</t>
  </si>
  <si>
    <t>dsq</t>
  </si>
  <si>
    <t>VIEHBÖCK *</t>
  </si>
  <si>
    <t>2(1)</t>
  </si>
  <si>
    <t>?</t>
  </si>
  <si>
    <t>10(2)</t>
  </si>
  <si>
    <t>2(2)</t>
  </si>
  <si>
    <t>VIEHBERGER *</t>
  </si>
  <si>
    <t>U 15 ²</t>
  </si>
  <si>
    <t>16(4)</t>
  </si>
  <si>
    <t>U 13 ²</t>
  </si>
  <si>
    <t>15(5)</t>
  </si>
  <si>
    <t>19(7)</t>
  </si>
  <si>
    <t>3(3)</t>
  </si>
  <si>
    <t>9(4)</t>
  </si>
  <si>
    <t>SCHÖPPL</t>
  </si>
  <si>
    <t>Moritz</t>
  </si>
  <si>
    <t>26.3.</t>
  </si>
  <si>
    <t>61. Radsaison-Eröffnungsrennen Leonding</t>
  </si>
  <si>
    <t>27.3.</t>
  </si>
  <si>
    <t>Tropheo Cinelli Hlohovec/CZ</t>
  </si>
  <si>
    <t>EZF STEPHANSHART</t>
  </si>
  <si>
    <t>9.4.</t>
  </si>
  <si>
    <t>60. Int. Kirschblütenrennen</t>
  </si>
  <si>
    <t>8(2)</t>
  </si>
  <si>
    <t>34. Ernst Feuchtner Gedenkrennen</t>
  </si>
  <si>
    <t>10.4.</t>
  </si>
  <si>
    <t>24.4.</t>
  </si>
  <si>
    <t>3Giornata Manzanese</t>
  </si>
  <si>
    <t>Grubmüller</t>
  </si>
  <si>
    <t xml:space="preserve">Sven </t>
  </si>
  <si>
    <t>U11 unliz.</t>
  </si>
  <si>
    <t>Leo</t>
  </si>
  <si>
    <t>U  9 unliz.</t>
  </si>
  <si>
    <t>ÖM - EZF Großhartmannsdorf 4. Alois Kainer Gedenkrennen</t>
  </si>
  <si>
    <t>dns</t>
  </si>
  <si>
    <t>Boa®-Nachwuchscup I</t>
  </si>
  <si>
    <t>11.5.</t>
  </si>
  <si>
    <t>6.5.</t>
  </si>
  <si>
    <t>7.5.</t>
  </si>
  <si>
    <t>8.5.</t>
  </si>
  <si>
    <t>46. COURSE DE LA 
PAIX U17-Prolog</t>
  </si>
  <si>
    <t>47. COURSE DE LA 
PAIX U17-1. Et.</t>
  </si>
  <si>
    <t>48. COURSE DE LA 
PAIX U17-2. Et.</t>
  </si>
  <si>
    <t>49. COURSE DE LA 
PAIX U17-3.Et.</t>
  </si>
  <si>
    <t>50. COURSE DE LA 
PAIX U17-4. Et. EZF</t>
  </si>
  <si>
    <t>51. COURSE DE LA 
PAIX U17 - Gesamt</t>
  </si>
  <si>
    <t>15.5.</t>
  </si>
  <si>
    <t>2. Haager ( OÖ-LM) Moststraßen-EZF</t>
  </si>
  <si>
    <t>9(2)</t>
  </si>
  <si>
    <t>Boa®-Nachwuchscup II</t>
  </si>
  <si>
    <t>18.5.</t>
  </si>
  <si>
    <t>Krit. 
Kyov/CZ</t>
  </si>
  <si>
    <t>14.5.</t>
  </si>
  <si>
    <t>TECHNISERV CUP 2022 - KYJOV</t>
  </si>
  <si>
    <t>ÖM Berg
Kindberg</t>
  </si>
  <si>
    <t>21.5.</t>
  </si>
  <si>
    <t>4(3)</t>
  </si>
  <si>
    <t>Radsporttag St.Marein/Feistritz</t>
  </si>
  <si>
    <t>22.5.</t>
  </si>
  <si>
    <t>GRAN PREMIO VAL DEGANO IN CARNIA</t>
  </si>
  <si>
    <t>Boa®-Nachwuchscup III</t>
  </si>
  <si>
    <t>1.6.</t>
  </si>
  <si>
    <t>ÖM Kriterium Wien</t>
  </si>
  <si>
    <t>ÖM Straße
Statzendorf</t>
  </si>
  <si>
    <t>OÖ-LM-Platzierungen
 4-10</t>
  </si>
  <si>
    <t>Sportland NÖ Kids Tour  - 1. Et.</t>
  </si>
  <si>
    <t>Sportland NÖ Kids Tour  - 2. Et.</t>
  </si>
  <si>
    <t>17.6.</t>
  </si>
  <si>
    <t>Sportland NÖ Kids Tour  - 3. Et.</t>
  </si>
  <si>
    <t>18.6.</t>
  </si>
  <si>
    <t>Sportland NÖ Kids Tour  - 4. Et.</t>
  </si>
  <si>
    <t>19.6.</t>
  </si>
  <si>
    <r>
      <t>Sportland NÖ Kids Tour  -</t>
    </r>
    <r>
      <rPr>
        <b/>
        <sz val="9"/>
        <color theme="1"/>
        <rFont val="Calibri"/>
        <family val="2"/>
        <scheme val="minor"/>
      </rPr>
      <t xml:space="preserve">Gesamtw. </t>
    </r>
  </si>
  <si>
    <t>Int. Bahn-Cup
Brünn - Tempor.</t>
  </si>
  <si>
    <t>14.6.</t>
  </si>
  <si>
    <t>Int. Bahn-Cup
Brünn -Aussch.</t>
  </si>
  <si>
    <t>Int. Bahn-Cup
Brünn - Punkter.</t>
  </si>
  <si>
    <t>Int. Bahn-Cup
Brünn - Omnium</t>
  </si>
  <si>
    <t>Strade Fiumane/Ita.</t>
  </si>
  <si>
    <t>1.7.</t>
  </si>
  <si>
    <t>BOA Kids Trophy 2022   - 1. Et</t>
  </si>
  <si>
    <t>BOA Kids Trophy 2022   - 2. Et</t>
  </si>
  <si>
    <t>BOA Kids Trophy 2022   - 3. Et</t>
  </si>
  <si>
    <t>BOA Kids Trophy 2022   - Gesamtw.</t>
  </si>
  <si>
    <t>2.7.</t>
  </si>
  <si>
    <t>ÖM Bahn 2022
Zeitfahren</t>
  </si>
  <si>
    <t>ÖM Bahn 2022
Scatch</t>
  </si>
  <si>
    <t>ÖM Bahn 2022
Omnium</t>
  </si>
  <si>
    <t>3.-4.8.</t>
  </si>
  <si>
    <t>ÖM Bahn 2022
Temporennen</t>
  </si>
  <si>
    <t>ÖM Bahn 2022
Punkterennen</t>
  </si>
  <si>
    <t>ÖM Bahn 2022
Elliminator</t>
  </si>
  <si>
    <t>23.-31.7.</t>
  </si>
  <si>
    <t>EYOF
EZF</t>
  </si>
  <si>
    <t>EYO
Straßenrennen</t>
  </si>
  <si>
    <t>Erlauftaler
Radsporttage Krit.</t>
  </si>
  <si>
    <t>Erlauftaler
Radsporttage Straße</t>
  </si>
  <si>
    <t>Biedermeiertal
Rundfhrt</t>
  </si>
  <si>
    <t xml:space="preserve">Alpe Adria-Tour </t>
  </si>
  <si>
    <t>Alpe Adria-Tour 
Gesamtw.</t>
  </si>
  <si>
    <t>12.-15.8.</t>
  </si>
  <si>
    <t>Reennnen Ita.</t>
  </si>
  <si>
    <t>Bergrennen 
Hochberghaus (OÖ-LM)</t>
  </si>
  <si>
    <t>Reennnen Ita.
Triest-Udine</t>
  </si>
  <si>
    <t>XC Ottenschlag
(OÖ-LM U13)</t>
  </si>
  <si>
    <t>Rundstreckenrennen Alpenarena Villach</t>
  </si>
  <si>
    <t>17.-18.9.</t>
  </si>
  <si>
    <t>29.8.</t>
  </si>
  <si>
    <t>4.9.</t>
  </si>
  <si>
    <t>Boa®-Nachwuchscup ÖO-LM</t>
  </si>
  <si>
    <t>5(2)</t>
  </si>
  <si>
    <t>Kraftwerks-Cross</t>
  </si>
  <si>
    <t>23.10.</t>
  </si>
  <si>
    <t>Kraftwerks-Cross
Tr.-Rennen</t>
  </si>
  <si>
    <t>22.10.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</si>
</sst>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gradientFill degree="90">
        <stop position="0">
          <color rgb="FFFFC000"/>
        </stop>
        <stop position="1">
          <color rgb="FFFFFF00"/>
        </stop>
      </gradientFill>
    </fill>
    <fill>
      <patternFill patternType="solid">
        <fgColor theme="7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gradientFill degree="90">
        <stop position="0">
          <color rgb="FFFFC000"/>
        </stop>
        <stop position="1">
          <color theme="7" tint="-0.25098422193060094"/>
        </stop>
      </gradientFill>
    </fill>
    <fill>
      <gradientFill degree="90">
        <stop position="0">
          <color rgb="FFFFC000"/>
        </stop>
        <stop position="1">
          <color theme="6" tint="-0.25098422193060094"/>
        </stop>
      </gradient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gradientFill degree="90">
        <stop position="0">
          <color rgb="FFFFFF00"/>
        </stop>
        <stop position="1">
          <color theme="4"/>
        </stop>
      </gradientFill>
    </fill>
    <fill>
      <gradientFill degree="90">
        <stop position="0">
          <color theme="7"/>
        </stop>
        <stop position="1">
          <color rgb="FFFFFF00"/>
        </stop>
      </gradientFill>
    </fill>
    <fill>
      <patternFill patternType="solid">
        <fgColor theme="2" tint="-0.249977111117893"/>
        <bgColor indexed="64"/>
      </patternFill>
    </fill>
    <fill>
      <gradientFill degree="90">
        <stop position="0">
          <color theme="7" tint="-0.25098422193060094"/>
        </stop>
        <stop position="1">
          <color theme="0" tint="-0.34900967436750391"/>
        </stop>
      </gradientFill>
    </fill>
    <fill>
      <patternFill patternType="solid">
        <fgColor theme="4" tint="0.39997558519241921"/>
        <bgColor auto="1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97">
    <xf numFmtId="0" fontId="0" fillId="0" borderId="0" xfId="0"/>
    <xf numFmtId="1" fontId="3" fillId="0" borderId="0" xfId="0" applyNumberFormat="1" applyFont="1" applyAlignment="1">
      <alignment horizontal="center"/>
    </xf>
    <xf numFmtId="0" fontId="4" fillId="0" borderId="0" xfId="0" applyFont="1" applyAlignment="1">
      <alignment horizontal="center" vertical="top" textRotation="180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3" borderId="1" xfId="0" applyFill="1" applyBorder="1"/>
    <xf numFmtId="0" fontId="0" fillId="3" borderId="2" xfId="0" applyFill="1" applyBorder="1" applyAlignment="1">
      <alignment horizontal="center"/>
    </xf>
    <xf numFmtId="0" fontId="0" fillId="3" borderId="4" xfId="0" applyFill="1" applyBorder="1"/>
    <xf numFmtId="0" fontId="0" fillId="0" borderId="5" xfId="0" applyBorder="1" applyAlignment="1">
      <alignment horizontal="center"/>
    </xf>
    <xf numFmtId="0" fontId="0" fillId="0" borderId="4" xfId="0" applyBorder="1"/>
    <xf numFmtId="0" fontId="0" fillId="0" borderId="6" xfId="0" applyBorder="1"/>
    <xf numFmtId="0" fontId="0" fillId="3" borderId="7" xfId="0" applyFill="1" applyBorder="1" applyAlignment="1">
      <alignment horizontal="center"/>
    </xf>
    <xf numFmtId="0" fontId="0" fillId="3" borderId="7" xfId="0" applyFill="1" applyBorder="1" applyAlignment="1">
      <alignment horizontal="left"/>
    </xf>
    <xf numFmtId="0" fontId="0" fillId="3" borderId="8" xfId="0" applyFill="1" applyBorder="1" applyAlignment="1">
      <alignment horizontal="center"/>
    </xf>
    <xf numFmtId="0" fontId="4" fillId="0" borderId="1" xfId="0" applyFont="1" applyBorder="1" applyAlignment="1">
      <alignment horizontal="center" vertical="top" textRotation="180"/>
    </xf>
    <xf numFmtId="0" fontId="4" fillId="0" borderId="2" xfId="0" applyFont="1" applyBorder="1" applyAlignment="1">
      <alignment horizontal="center" vertical="top" textRotation="180"/>
    </xf>
    <xf numFmtId="0" fontId="4" fillId="4" borderId="2" xfId="0" applyFont="1" applyFill="1" applyBorder="1" applyAlignment="1">
      <alignment horizontal="center" vertical="top" textRotation="180" wrapText="1"/>
    </xf>
    <xf numFmtId="0" fontId="4" fillId="0" borderId="2" xfId="0" applyFont="1" applyBorder="1" applyAlignment="1">
      <alignment horizontal="center" vertical="top" textRotation="180" wrapText="1"/>
    </xf>
    <xf numFmtId="0" fontId="4" fillId="5" borderId="2" xfId="0" applyFont="1" applyFill="1" applyBorder="1" applyAlignment="1">
      <alignment horizontal="center" vertical="top" textRotation="180"/>
    </xf>
    <xf numFmtId="0" fontId="4" fillId="3" borderId="2" xfId="0" applyFont="1" applyFill="1" applyBorder="1" applyAlignment="1">
      <alignment horizontal="center" vertical="top" textRotation="180" wrapText="1"/>
    </xf>
    <xf numFmtId="0" fontId="4" fillId="7" borderId="2" xfId="0" applyFont="1" applyFill="1" applyBorder="1" applyAlignment="1">
      <alignment horizontal="center" vertical="top" textRotation="180" wrapText="1"/>
    </xf>
    <xf numFmtId="0" fontId="4" fillId="5" borderId="2" xfId="0" applyFont="1" applyFill="1" applyBorder="1" applyAlignment="1">
      <alignment horizontal="center" vertical="top" textRotation="180" wrapText="1"/>
    </xf>
    <xf numFmtId="0" fontId="4" fillId="3" borderId="2" xfId="0" applyFont="1" applyFill="1" applyBorder="1" applyAlignment="1">
      <alignment horizontal="center" vertical="top" textRotation="180"/>
    </xf>
    <xf numFmtId="0" fontId="4" fillId="3" borderId="3" xfId="0" applyFont="1" applyFill="1" applyBorder="1" applyAlignment="1">
      <alignment horizontal="center" vertical="top" textRotation="180"/>
    </xf>
    <xf numFmtId="0" fontId="4" fillId="0" borderId="4" xfId="0" applyFont="1" applyBorder="1" applyAlignment="1">
      <alignment horizontal="center"/>
    </xf>
    <xf numFmtId="0" fontId="4" fillId="7" borderId="0" xfId="0" applyFont="1" applyFill="1" applyAlignment="1">
      <alignment horizontal="center"/>
    </xf>
    <xf numFmtId="16" fontId="4" fillId="0" borderId="0" xfId="0" applyNumberFormat="1" applyFont="1" applyAlignment="1">
      <alignment horizontal="center"/>
    </xf>
    <xf numFmtId="0" fontId="4" fillId="0" borderId="5" xfId="0" applyFont="1" applyBorder="1" applyAlignment="1">
      <alignment horizontal="center"/>
    </xf>
    <xf numFmtId="1" fontId="1" fillId="2" borderId="4" xfId="0" applyNumberFormat="1" applyFont="1" applyFill="1" applyBorder="1" applyAlignment="1">
      <alignment horizontal="left"/>
    </xf>
    <xf numFmtId="1" fontId="2" fillId="0" borderId="0" xfId="0" applyNumberFormat="1" applyFont="1" applyAlignment="1">
      <alignment horizontal="left"/>
    </xf>
    <xf numFmtId="1" fontId="3" fillId="9" borderId="0" xfId="0" applyNumberFormat="1" applyFont="1" applyFill="1" applyAlignment="1">
      <alignment horizontal="center"/>
    </xf>
    <xf numFmtId="1" fontId="3" fillId="10" borderId="0" xfId="0" applyNumberFormat="1" applyFont="1" applyFill="1" applyAlignment="1">
      <alignment horizontal="center"/>
    </xf>
    <xf numFmtId="1" fontId="3" fillId="0" borderId="5" xfId="0" applyNumberFormat="1" applyFont="1" applyBorder="1" applyAlignment="1">
      <alignment horizontal="center"/>
    </xf>
    <xf numFmtId="1" fontId="1" fillId="6" borderId="4" xfId="0" applyNumberFormat="1" applyFont="1" applyFill="1" applyBorder="1" applyAlignment="1">
      <alignment horizontal="left"/>
    </xf>
    <xf numFmtId="1" fontId="2" fillId="6" borderId="0" xfId="0" applyNumberFormat="1" applyFont="1" applyFill="1" applyAlignment="1">
      <alignment horizontal="left"/>
    </xf>
    <xf numFmtId="1" fontId="3" fillId="6" borderId="0" xfId="0" applyNumberFormat="1" applyFont="1" applyFill="1" applyAlignment="1">
      <alignment horizontal="center"/>
    </xf>
    <xf numFmtId="1" fontId="3" fillId="6" borderId="5" xfId="0" applyNumberFormat="1" applyFont="1" applyFill="1" applyBorder="1" applyAlignment="1">
      <alignment horizontal="center"/>
    </xf>
    <xf numFmtId="1" fontId="2" fillId="3" borderId="0" xfId="0" applyNumberFormat="1" applyFont="1" applyFill="1" applyAlignment="1">
      <alignment horizontal="left"/>
    </xf>
    <xf numFmtId="1" fontId="3" fillId="7" borderId="0" xfId="0" applyNumberFormat="1" applyFont="1" applyFill="1" applyAlignment="1">
      <alignment horizontal="center"/>
    </xf>
    <xf numFmtId="1" fontId="2" fillId="0" borderId="0" xfId="0" applyNumberFormat="1" applyFont="1"/>
    <xf numFmtId="1" fontId="3" fillId="12" borderId="0" xfId="0" applyNumberFormat="1" applyFont="1" applyFill="1" applyAlignment="1">
      <alignment horizontal="center"/>
    </xf>
    <xf numFmtId="1" fontId="3" fillId="4" borderId="0" xfId="0" applyNumberFormat="1" applyFont="1" applyFill="1" applyAlignment="1">
      <alignment horizontal="center"/>
    </xf>
    <xf numFmtId="1" fontId="3" fillId="13" borderId="0" xfId="0" applyNumberFormat="1" applyFont="1" applyFill="1" applyAlignment="1">
      <alignment horizontal="center"/>
    </xf>
    <xf numFmtId="1" fontId="3" fillId="8" borderId="0" xfId="0" applyNumberFormat="1" applyFont="1" applyFill="1" applyAlignment="1">
      <alignment horizontal="center"/>
    </xf>
    <xf numFmtId="1" fontId="3" fillId="11" borderId="0" xfId="0" applyNumberFormat="1" applyFont="1" applyFill="1" applyAlignment="1">
      <alignment horizontal="center"/>
    </xf>
    <xf numFmtId="1" fontId="2" fillId="6" borderId="4" xfId="0" applyNumberFormat="1" applyFont="1" applyFill="1" applyBorder="1"/>
    <xf numFmtId="1" fontId="3" fillId="9" borderId="5" xfId="0" applyNumberFormat="1" applyFont="1" applyFill="1" applyBorder="1" applyAlignment="1">
      <alignment horizontal="center"/>
    </xf>
    <xf numFmtId="1" fontId="3" fillId="10" borderId="5" xfId="0" applyNumberFormat="1" applyFont="1" applyFill="1" applyBorder="1" applyAlignment="1">
      <alignment horizontal="center"/>
    </xf>
    <xf numFmtId="0" fontId="0" fillId="0" borderId="7" xfId="0" applyBorder="1"/>
    <xf numFmtId="1" fontId="3" fillId="0" borderId="7" xfId="0" applyNumberFormat="1" applyFont="1" applyBorder="1" applyAlignment="1">
      <alignment horizontal="center"/>
    </xf>
    <xf numFmtId="1" fontId="3" fillId="11" borderId="7" xfId="0" applyNumberFormat="1" applyFont="1" applyFill="1" applyBorder="1" applyAlignment="1">
      <alignment horizontal="center"/>
    </xf>
    <xf numFmtId="1" fontId="3" fillId="11" borderId="8" xfId="0" applyNumberFormat="1" applyFont="1" applyFill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0" fillId="11" borderId="2" xfId="0" applyFill="1" applyBorder="1" applyAlignment="1">
      <alignment horizontal="center"/>
    </xf>
    <xf numFmtId="0" fontId="0" fillId="14" borderId="2" xfId="0" applyFill="1" applyBorder="1" applyAlignment="1">
      <alignment horizontal="center"/>
    </xf>
    <xf numFmtId="1" fontId="2" fillId="9" borderId="4" xfId="0" applyNumberFormat="1" applyFont="1" applyFill="1" applyBorder="1"/>
    <xf numFmtId="1" fontId="2" fillId="15" borderId="4" xfId="0" applyNumberFormat="1" applyFont="1" applyFill="1" applyBorder="1"/>
    <xf numFmtId="1" fontId="2" fillId="11" borderId="4" xfId="0" applyNumberFormat="1" applyFont="1" applyFill="1" applyBorder="1"/>
    <xf numFmtId="0" fontId="7" fillId="0" borderId="0" xfId="0" applyFont="1"/>
    <xf numFmtId="1" fontId="2" fillId="0" borderId="4" xfId="0" applyNumberFormat="1" applyFont="1" applyBorder="1"/>
    <xf numFmtId="1" fontId="2" fillId="11" borderId="2" xfId="0" applyNumberFormat="1" applyFont="1" applyFill="1" applyBorder="1" applyAlignment="1">
      <alignment vertical="top" textRotation="180"/>
    </xf>
    <xf numFmtId="1" fontId="2" fillId="15" borderId="2" xfId="0" applyNumberFormat="1" applyFont="1" applyFill="1" applyBorder="1" applyAlignment="1">
      <alignment vertical="top" textRotation="180"/>
    </xf>
    <xf numFmtId="1" fontId="2" fillId="9" borderId="2" xfId="0" applyNumberFormat="1" applyFont="1" applyFill="1" applyBorder="1" applyAlignment="1">
      <alignment vertical="top" textRotation="180"/>
    </xf>
    <xf numFmtId="1" fontId="2" fillId="9" borderId="3" xfId="0" applyNumberFormat="1" applyFont="1" applyFill="1" applyBorder="1" applyAlignment="1">
      <alignment vertical="top" textRotation="180"/>
    </xf>
    <xf numFmtId="1" fontId="3" fillId="0" borderId="8" xfId="0" applyNumberFormat="1" applyFont="1" applyBorder="1" applyAlignment="1">
      <alignment horizontal="center"/>
    </xf>
    <xf numFmtId="1" fontId="2" fillId="0" borderId="2" xfId="0" applyNumberFormat="1" applyFont="1" applyBorder="1" applyAlignment="1">
      <alignment horizontal="center" vertical="top" textRotation="180" wrapText="1"/>
    </xf>
    <xf numFmtId="0" fontId="0" fillId="11" borderId="0" xfId="0" applyFill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5" xfId="0" applyFill="1" applyBorder="1" applyAlignment="1">
      <alignment horizontal="center"/>
    </xf>
    <xf numFmtId="0" fontId="4" fillId="16" borderId="2" xfId="0" applyFont="1" applyFill="1" applyBorder="1" applyAlignment="1">
      <alignment horizontal="center" vertical="top" textRotation="180"/>
    </xf>
    <xf numFmtId="1" fontId="2" fillId="6" borderId="5" xfId="0" applyNumberFormat="1" applyFont="1" applyFill="1" applyBorder="1" applyAlignment="1">
      <alignment horizontal="left"/>
    </xf>
    <xf numFmtId="1" fontId="1" fillId="0" borderId="4" xfId="0" applyNumberFormat="1" applyFont="1" applyBorder="1" applyAlignment="1">
      <alignment horizontal="left"/>
    </xf>
    <xf numFmtId="1" fontId="2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17" borderId="2" xfId="0" applyFont="1" applyFill="1" applyBorder="1" applyAlignment="1">
      <alignment horizontal="center" vertical="top" textRotation="180" wrapText="1"/>
    </xf>
    <xf numFmtId="0" fontId="4" fillId="18" borderId="2" xfId="0" applyFont="1" applyFill="1" applyBorder="1" applyAlignment="1">
      <alignment horizontal="center" vertical="top" textRotation="180"/>
    </xf>
    <xf numFmtId="0" fontId="4" fillId="19" borderId="2" xfId="0" applyFont="1" applyFill="1" applyBorder="1" applyAlignment="1">
      <alignment horizontal="center" vertical="top" textRotation="180" wrapText="1"/>
    </xf>
    <xf numFmtId="0" fontId="4" fillId="6" borderId="2" xfId="0" applyFont="1" applyFill="1" applyBorder="1" applyAlignment="1">
      <alignment horizontal="center" vertical="top" textRotation="180" wrapText="1"/>
    </xf>
    <xf numFmtId="0" fontId="4" fillId="20" borderId="2" xfId="0" applyFont="1" applyFill="1" applyBorder="1" applyAlignment="1">
      <alignment horizontal="center" vertical="top" textRotation="180" wrapText="1"/>
    </xf>
    <xf numFmtId="0" fontId="4" fillId="16" borderId="0" xfId="0" applyFont="1" applyFill="1" applyAlignment="1">
      <alignment horizontal="center"/>
    </xf>
    <xf numFmtId="1" fontId="3" fillId="16" borderId="0" xfId="0" applyNumberFormat="1" applyFont="1" applyFill="1" applyAlignment="1">
      <alignment horizontal="center"/>
    </xf>
    <xf numFmtId="1" fontId="3" fillId="15" borderId="0" xfId="0" applyNumberFormat="1" applyFont="1" applyFill="1" applyAlignment="1">
      <alignment horizontal="center"/>
    </xf>
    <xf numFmtId="1" fontId="3" fillId="21" borderId="0" xfId="0" applyNumberFormat="1" applyFont="1" applyFill="1" applyAlignment="1">
      <alignment horizontal="center"/>
    </xf>
    <xf numFmtId="1" fontId="3" fillId="22" borderId="0" xfId="0" applyNumberFormat="1" applyFont="1" applyFill="1" applyAlignment="1">
      <alignment horizontal="center"/>
    </xf>
    <xf numFmtId="1" fontId="2" fillId="11" borderId="0" xfId="0" applyNumberFormat="1" applyFont="1" applyFill="1" applyAlignment="1">
      <alignment horizontal="center"/>
    </xf>
    <xf numFmtId="0" fontId="4" fillId="23" borderId="2" xfId="0" applyFont="1" applyFill="1" applyBorder="1" applyAlignment="1">
      <alignment horizontal="center" vertical="top" textRotation="180" wrapText="1"/>
    </xf>
    <xf numFmtId="0" fontId="4" fillId="4" borderId="0" xfId="0" applyFont="1" applyFill="1" applyAlignment="1">
      <alignment horizontal="center"/>
    </xf>
    <xf numFmtId="0" fontId="4" fillId="11" borderId="2" xfId="0" applyFont="1" applyFill="1" applyBorder="1" applyAlignment="1">
      <alignment horizontal="center" vertical="top" textRotation="180" wrapText="1"/>
    </xf>
    <xf numFmtId="1" fontId="2" fillId="0" borderId="3" xfId="0" applyNumberFormat="1" applyFont="1" applyBorder="1" applyAlignment="1">
      <alignment horizontal="center" vertical="top" textRotation="180" wrapText="1"/>
    </xf>
    <xf numFmtId="0" fontId="5" fillId="11" borderId="2" xfId="0" applyFont="1" applyFill="1" applyBorder="1" applyAlignment="1">
      <alignment horizontal="center" vertical="top" textRotation="180" wrapText="1"/>
    </xf>
    <xf numFmtId="0" fontId="0" fillId="3" borderId="0" xfId="0" applyFill="1" applyAlignment="1">
      <alignment horizontal="center"/>
    </xf>
    <xf numFmtId="0" fontId="0" fillId="9" borderId="0" xfId="0" applyFill="1" applyAlignment="1">
      <alignment horizontal="center"/>
    </xf>
    <xf numFmtId="0" fontId="0" fillId="14" borderId="0" xfId="0" applyFill="1" applyAlignment="1">
      <alignment horizontal="center"/>
    </xf>
    <xf numFmtId="0" fontId="8" fillId="3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1" fontId="3" fillId="6" borderId="0" xfId="0" applyNumberFormat="1" applyFont="1" applyFill="1" applyAlignment="1">
      <alignment horizontal="center"/>
    </xf>
    <xf numFmtId="1" fontId="3" fillId="6" borderId="5" xfId="0" applyNumberFormat="1" applyFont="1" applyFill="1" applyBorder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162560</xdr:colOff>
      <xdr:row>1</xdr:row>
      <xdr:rowOff>101600</xdr:rowOff>
    </xdr:from>
    <xdr:to>
      <xdr:col>1</xdr:col>
      <xdr:colOff>1402080</xdr:colOff>
      <xdr:row>1</xdr:row>
      <xdr:rowOff>294640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5A43FAC0-F3B7-409D-94AD-11170DEEBA0C}"/>
            </a:ext>
          </a:extLst>
        </xdr:cNvPr>
        <xdr:cNvSpPr txBox="1"/>
      </xdr:nvSpPr>
      <xdr:spPr>
        <a:xfrm>
          <a:off x="304800" y="294640"/>
          <a:ext cx="1239520" cy="193040"/>
        </a:xfrm>
        <a:prstGeom prst="rect">
          <a:avLst/>
        </a:prstGeom>
        <a:solidFill>
          <a:srgbClr val="FFC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de-AT" sz="1100"/>
            <a:t>ÖM</a:t>
          </a:r>
        </a:p>
      </xdr:txBody>
    </xdr:sp>
    <xdr:clientData/>
  </xdr:twoCellAnchor>
  <xdr:twoCellAnchor>
    <xdr:from>
      <xdr:col>1</xdr:col>
      <xdr:colOff>162560</xdr:colOff>
      <xdr:row>1</xdr:row>
      <xdr:rowOff>314960</xdr:rowOff>
    </xdr:from>
    <xdr:to>
      <xdr:col>1</xdr:col>
      <xdr:colOff>1402080</xdr:colOff>
      <xdr:row>1</xdr:row>
      <xdr:rowOff>508000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1DB49929-AEBF-40B7-98CC-6707C73CC446}"/>
            </a:ext>
          </a:extLst>
        </xdr:cNvPr>
        <xdr:cNvSpPr txBox="1"/>
      </xdr:nvSpPr>
      <xdr:spPr>
        <a:xfrm>
          <a:off x="304800" y="508000"/>
          <a:ext cx="1239520" cy="19304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de-AT" sz="1100"/>
            <a:t>OÖ-LM</a:t>
          </a:r>
        </a:p>
      </xdr:txBody>
    </xdr:sp>
    <xdr:clientData/>
  </xdr:twoCellAnchor>
  <xdr:twoCellAnchor>
    <xdr:from>
      <xdr:col>1</xdr:col>
      <xdr:colOff>162560</xdr:colOff>
      <xdr:row>1</xdr:row>
      <xdr:rowOff>538480</xdr:rowOff>
    </xdr:from>
    <xdr:to>
      <xdr:col>1</xdr:col>
      <xdr:colOff>1402080</xdr:colOff>
      <xdr:row>1</xdr:row>
      <xdr:rowOff>731520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814DC94D-3F04-4756-AAB7-937F82C7F01D}"/>
            </a:ext>
          </a:extLst>
        </xdr:cNvPr>
        <xdr:cNvSpPr txBox="1"/>
      </xdr:nvSpPr>
      <xdr:spPr>
        <a:xfrm>
          <a:off x="304800" y="731520"/>
          <a:ext cx="1239520" cy="193040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de-AT" sz="1100"/>
            <a:t>Ö-Cup</a:t>
          </a:r>
        </a:p>
      </xdr:txBody>
    </xdr:sp>
    <xdr:clientData/>
  </xdr:twoCellAnchor>
  <xdr:twoCellAnchor>
    <xdr:from>
      <xdr:col>1</xdr:col>
      <xdr:colOff>162560</xdr:colOff>
      <xdr:row>1</xdr:row>
      <xdr:rowOff>762000</xdr:rowOff>
    </xdr:from>
    <xdr:to>
      <xdr:col>1</xdr:col>
      <xdr:colOff>1402080</xdr:colOff>
      <xdr:row>1</xdr:row>
      <xdr:rowOff>955040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976521B3-5260-43D7-94D4-4F873BBFBC24}"/>
            </a:ext>
          </a:extLst>
        </xdr:cNvPr>
        <xdr:cNvSpPr txBox="1"/>
      </xdr:nvSpPr>
      <xdr:spPr>
        <a:xfrm>
          <a:off x="304800" y="955040"/>
          <a:ext cx="1239520" cy="193040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de-AT" sz="1100"/>
            <a:t>OÖ-Cup</a:t>
          </a:r>
        </a:p>
      </xdr:txBody>
    </xdr:sp>
    <xdr:clientData/>
  </xdr:twoCellAnchor>
  <xdr:twoCellAnchor>
    <xdr:from>
      <xdr:col>2</xdr:col>
      <xdr:colOff>40640</xdr:colOff>
      <xdr:row>1</xdr:row>
      <xdr:rowOff>111760</xdr:rowOff>
    </xdr:from>
    <xdr:to>
      <xdr:col>2</xdr:col>
      <xdr:colOff>1280160</xdr:colOff>
      <xdr:row>1</xdr:row>
      <xdr:rowOff>304800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BD170414-D4B1-4DB7-B946-2F796C80C049}"/>
            </a:ext>
          </a:extLst>
        </xdr:cNvPr>
        <xdr:cNvSpPr txBox="1"/>
      </xdr:nvSpPr>
      <xdr:spPr>
        <a:xfrm>
          <a:off x="1879600" y="304800"/>
          <a:ext cx="1239520" cy="193040"/>
        </a:xfrm>
        <a:prstGeom prst="rect">
          <a:avLst/>
        </a:prstGeom>
        <a:solidFill>
          <a:schemeClr val="bg1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de-AT" sz="1100"/>
            <a:t>International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208CA-45F0-4123-B691-BC2F15C36687}">
  <sheetPr>
    <pageSetUpPr fitToPage="1"/>
  </sheetPr>
  <dimension ref="B1:WKZ104"/>
  <sheetViews>
    <sheetView tabSelected="1" zoomScale="75" zoomScaleNormal="75" workbookViewId="0">
      <pane xSplit="5" ySplit="3" topLeftCell="BJ4" activePane="bottomRight" state="frozen"/>
      <selection pane="topRight" activeCell="E1" sqref="E1"/>
      <selection pane="bottomLeft" activeCell="A3" sqref="A3"/>
      <selection pane="bottomRight" activeCell="BV9" sqref="BV9"/>
    </sheetView>
  </sheetViews>
  <sheetFormatPr baseColWidth="10" defaultRowHeight="14.4" x14ac:dyDescent="0.3"/>
  <cols>
    <col min="1" max="1" width="2" customWidth="1"/>
    <col min="2" max="2" width="24.6640625" customWidth="1"/>
    <col min="3" max="3" width="18.88671875" customWidth="1"/>
    <col min="5" max="5" width="9.6640625" customWidth="1"/>
    <col min="6" max="95" width="4.5546875" customWidth="1"/>
  </cols>
  <sheetData>
    <row r="1" spans="2:15860" ht="15" thickBot="1" x14ac:dyDescent="0.35"/>
    <row r="2" spans="2:15860" s="2" customFormat="1" ht="87" customHeight="1" x14ac:dyDescent="0.3">
      <c r="B2" s="14"/>
      <c r="C2" s="15"/>
      <c r="D2" s="15"/>
      <c r="E2" s="15"/>
      <c r="F2" s="22" t="s">
        <v>161</v>
      </c>
      <c r="G2" s="22" t="s">
        <v>162</v>
      </c>
      <c r="H2" s="19" t="s">
        <v>165</v>
      </c>
      <c r="I2" s="17" t="s">
        <v>268</v>
      </c>
      <c r="J2" s="76" t="s">
        <v>266</v>
      </c>
      <c r="K2" s="85" t="s">
        <v>269</v>
      </c>
      <c r="L2" s="76" t="s">
        <v>271</v>
      </c>
      <c r="M2" s="85" t="s">
        <v>273</v>
      </c>
      <c r="N2" s="19" t="s">
        <v>276</v>
      </c>
      <c r="O2" s="85" t="s">
        <v>282</v>
      </c>
      <c r="P2" s="19" t="s">
        <v>289</v>
      </c>
      <c r="Q2" s="19" t="s">
        <v>290</v>
      </c>
      <c r="R2" s="19" t="s">
        <v>291</v>
      </c>
      <c r="S2" s="19" t="s">
        <v>292</v>
      </c>
      <c r="T2" s="19" t="s">
        <v>293</v>
      </c>
      <c r="U2" s="19" t="s">
        <v>294</v>
      </c>
      <c r="V2" s="87" t="s">
        <v>284</v>
      </c>
      <c r="W2" s="19" t="s">
        <v>300</v>
      </c>
      <c r="X2" s="19" t="s">
        <v>302</v>
      </c>
      <c r="Y2" s="85" t="s">
        <v>296</v>
      </c>
      <c r="Z2" s="87" t="s">
        <v>298</v>
      </c>
      <c r="AA2" s="16" t="s">
        <v>303</v>
      </c>
      <c r="AB2" s="85" t="s">
        <v>306</v>
      </c>
      <c r="AC2" s="19" t="s">
        <v>308</v>
      </c>
      <c r="AD2" s="87" t="s">
        <v>309</v>
      </c>
      <c r="AE2" s="16" t="s">
        <v>311</v>
      </c>
      <c r="AF2" s="16" t="s">
        <v>312</v>
      </c>
      <c r="AG2" s="20" t="s">
        <v>358</v>
      </c>
      <c r="AH2" s="19" t="s">
        <v>322</v>
      </c>
      <c r="AI2" s="19" t="s">
        <v>324</v>
      </c>
      <c r="AJ2" s="19" t="s">
        <v>325</v>
      </c>
      <c r="AK2" s="19" t="s">
        <v>326</v>
      </c>
      <c r="AL2" s="19" t="s">
        <v>314</v>
      </c>
      <c r="AM2" s="19" t="s">
        <v>315</v>
      </c>
      <c r="AN2" s="19" t="s">
        <v>317</v>
      </c>
      <c r="AO2" s="19" t="s">
        <v>319</v>
      </c>
      <c r="AP2" s="19" t="s">
        <v>321</v>
      </c>
      <c r="AQ2" s="19" t="s">
        <v>327</v>
      </c>
      <c r="AR2" s="87" t="s">
        <v>329</v>
      </c>
      <c r="AS2" s="87" t="s">
        <v>330</v>
      </c>
      <c r="AT2" s="87" t="s">
        <v>331</v>
      </c>
      <c r="AU2" s="89" t="s">
        <v>332</v>
      </c>
      <c r="AV2" s="74" t="s">
        <v>346</v>
      </c>
      <c r="AW2" s="74" t="s">
        <v>344</v>
      </c>
      <c r="AX2" s="74" t="s">
        <v>345</v>
      </c>
      <c r="AY2" s="19" t="s">
        <v>342</v>
      </c>
      <c r="AZ2" s="19" t="s">
        <v>343</v>
      </c>
      <c r="BA2" s="16" t="s">
        <v>334</v>
      </c>
      <c r="BB2" s="16" t="s">
        <v>335</v>
      </c>
      <c r="BC2" s="16" t="s">
        <v>340</v>
      </c>
      <c r="BD2" s="16" t="s">
        <v>336</v>
      </c>
      <c r="BE2" s="16" t="s">
        <v>338</v>
      </c>
      <c r="BF2" s="16" t="s">
        <v>339</v>
      </c>
      <c r="BG2" s="77" t="s">
        <v>347</v>
      </c>
      <c r="BH2" s="77" t="s">
        <v>347</v>
      </c>
      <c r="BI2" s="77" t="s">
        <v>347</v>
      </c>
      <c r="BJ2" s="77" t="s">
        <v>347</v>
      </c>
      <c r="BK2" s="77" t="s">
        <v>348</v>
      </c>
      <c r="BL2" s="77" t="s">
        <v>350</v>
      </c>
      <c r="BM2" s="20" t="s">
        <v>351</v>
      </c>
      <c r="BN2" s="77" t="s">
        <v>350</v>
      </c>
      <c r="BO2" s="20" t="s">
        <v>353</v>
      </c>
      <c r="BP2" s="77" t="s">
        <v>354</v>
      </c>
      <c r="BQ2" s="77" t="s">
        <v>354</v>
      </c>
      <c r="BR2" s="77" t="s">
        <v>350</v>
      </c>
      <c r="BS2" s="77" t="s">
        <v>352</v>
      </c>
      <c r="BT2" s="77" t="s">
        <v>350</v>
      </c>
      <c r="BU2" s="17" t="s">
        <v>362</v>
      </c>
      <c r="BV2" s="17" t="s">
        <v>360</v>
      </c>
      <c r="BW2" s="17"/>
      <c r="BX2" s="17"/>
      <c r="BY2" s="17"/>
      <c r="BZ2" s="17"/>
      <c r="CA2" s="69" t="s">
        <v>156</v>
      </c>
      <c r="CB2" s="69" t="s">
        <v>157</v>
      </c>
      <c r="CC2" s="60" t="s">
        <v>48</v>
      </c>
      <c r="CD2" s="61" t="s">
        <v>47</v>
      </c>
      <c r="CE2" s="62" t="s">
        <v>46</v>
      </c>
      <c r="CF2" s="65" t="s">
        <v>155</v>
      </c>
      <c r="CG2" s="60" t="s">
        <v>147</v>
      </c>
      <c r="CH2" s="61" t="s">
        <v>148</v>
      </c>
      <c r="CI2" s="62" t="s">
        <v>149</v>
      </c>
      <c r="CJ2" s="88" t="s">
        <v>313</v>
      </c>
    </row>
    <row r="3" spans="2:15860" s="3" customFormat="1" ht="12" x14ac:dyDescent="0.25">
      <c r="B3" s="24"/>
      <c r="F3" s="73" t="s">
        <v>164</v>
      </c>
      <c r="G3" s="3" t="s">
        <v>163</v>
      </c>
      <c r="H3" s="3" t="s">
        <v>166</v>
      </c>
      <c r="I3" s="3" t="s">
        <v>265</v>
      </c>
      <c r="J3" s="86" t="s">
        <v>267</v>
      </c>
      <c r="K3" s="3" t="s">
        <v>270</v>
      </c>
      <c r="L3" s="86" t="s">
        <v>274</v>
      </c>
      <c r="M3" s="3" t="s">
        <v>275</v>
      </c>
      <c r="N3" s="3" t="s">
        <v>217</v>
      </c>
      <c r="O3" s="86" t="s">
        <v>218</v>
      </c>
      <c r="P3" s="3" t="s">
        <v>286</v>
      </c>
      <c r="Q3" s="3" t="s">
        <v>286</v>
      </c>
      <c r="R3" s="3" t="s">
        <v>287</v>
      </c>
      <c r="S3" s="3" t="s">
        <v>287</v>
      </c>
      <c r="T3" s="3" t="s">
        <v>288</v>
      </c>
      <c r="U3" s="3" t="s">
        <v>288</v>
      </c>
      <c r="V3" s="3" t="s">
        <v>285</v>
      </c>
      <c r="W3" s="3" t="s">
        <v>301</v>
      </c>
      <c r="X3" s="3" t="s">
        <v>295</v>
      </c>
      <c r="Y3" s="25" t="s">
        <v>295</v>
      </c>
      <c r="Z3" s="3" t="s">
        <v>299</v>
      </c>
      <c r="AA3" s="3" t="s">
        <v>304</v>
      </c>
      <c r="AB3" s="3" t="s">
        <v>307</v>
      </c>
      <c r="AC3" s="26" t="s">
        <v>222</v>
      </c>
      <c r="AD3" s="3" t="s">
        <v>310</v>
      </c>
      <c r="AE3" s="3" t="s">
        <v>227</v>
      </c>
      <c r="AF3" s="3" t="s">
        <v>228</v>
      </c>
      <c r="AG3" s="3" t="s">
        <v>18</v>
      </c>
      <c r="AH3" s="3" t="s">
        <v>323</v>
      </c>
      <c r="AI3" s="3" t="s">
        <v>323</v>
      </c>
      <c r="AJ3" s="3" t="s">
        <v>323</v>
      </c>
      <c r="AK3" s="3" t="s">
        <v>323</v>
      </c>
      <c r="AL3" s="3" t="s">
        <v>232</v>
      </c>
      <c r="AM3" s="26" t="s">
        <v>316</v>
      </c>
      <c r="AN3" s="3" t="s">
        <v>318</v>
      </c>
      <c r="AO3" s="3" t="s">
        <v>320</v>
      </c>
      <c r="AP3" s="3" t="s">
        <v>320</v>
      </c>
      <c r="AQ3" s="3" t="s">
        <v>320</v>
      </c>
      <c r="AR3" s="3" t="s">
        <v>328</v>
      </c>
      <c r="AS3" s="3" t="s">
        <v>333</v>
      </c>
      <c r="AT3" s="3" t="s">
        <v>234</v>
      </c>
      <c r="AU3" s="3" t="s">
        <v>234</v>
      </c>
      <c r="AV3" s="3" t="s">
        <v>236</v>
      </c>
      <c r="AW3" s="3" t="s">
        <v>43</v>
      </c>
      <c r="AX3" s="3" t="s">
        <v>238</v>
      </c>
      <c r="AY3" s="94" t="s">
        <v>341</v>
      </c>
      <c r="AZ3" s="94"/>
      <c r="BA3" s="3" t="s">
        <v>337</v>
      </c>
      <c r="BB3" s="3" t="s">
        <v>337</v>
      </c>
      <c r="BC3" s="3" t="s">
        <v>337</v>
      </c>
      <c r="BD3" s="3" t="s">
        <v>337</v>
      </c>
      <c r="BE3" s="3" t="s">
        <v>337</v>
      </c>
      <c r="BF3" s="3" t="s">
        <v>337</v>
      </c>
      <c r="BG3" s="94" t="s">
        <v>349</v>
      </c>
      <c r="BH3" s="94"/>
      <c r="BI3" s="94"/>
      <c r="BJ3" s="94"/>
      <c r="BK3" s="94"/>
      <c r="BL3" s="3" t="s">
        <v>92</v>
      </c>
      <c r="BM3" s="26" t="s">
        <v>98</v>
      </c>
      <c r="BN3" s="3" t="s">
        <v>244</v>
      </c>
      <c r="BO3" s="3" t="s">
        <v>108</v>
      </c>
      <c r="BP3" s="94" t="s">
        <v>355</v>
      </c>
      <c r="BQ3" s="94"/>
      <c r="BR3" s="3" t="s">
        <v>356</v>
      </c>
      <c r="BS3" s="3" t="s">
        <v>357</v>
      </c>
      <c r="BT3" s="26" t="s">
        <v>247</v>
      </c>
      <c r="BU3" s="3" t="s">
        <v>363</v>
      </c>
      <c r="BV3" s="3" t="s">
        <v>361</v>
      </c>
      <c r="CJ3" s="27"/>
    </row>
    <row r="4" spans="2:15860" x14ac:dyDescent="0.3">
      <c r="B4" s="28" t="s">
        <v>0</v>
      </c>
      <c r="C4" s="29" t="s">
        <v>10</v>
      </c>
      <c r="D4" s="29" t="s">
        <v>1</v>
      </c>
      <c r="E4" s="29" t="s">
        <v>158</v>
      </c>
      <c r="F4" s="1"/>
      <c r="G4" s="1"/>
      <c r="H4" s="1"/>
      <c r="I4" s="1"/>
      <c r="J4" s="1" t="s">
        <v>72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44">
        <v>1</v>
      </c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32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</row>
    <row r="5" spans="2:15860" x14ac:dyDescent="0.3">
      <c r="B5" s="28" t="s">
        <v>0</v>
      </c>
      <c r="C5" s="29" t="s">
        <v>263</v>
      </c>
      <c r="D5" s="29" t="s">
        <v>264</v>
      </c>
      <c r="E5" s="29" t="s">
        <v>158</v>
      </c>
      <c r="F5" s="1"/>
      <c r="G5" s="1"/>
      <c r="H5" s="1"/>
      <c r="I5" s="1"/>
      <c r="J5" s="1" t="s">
        <v>72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32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</row>
    <row r="6" spans="2:15860" ht="6.6" customHeight="1" x14ac:dyDescent="0.3">
      <c r="B6" s="33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2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</row>
    <row r="7" spans="2:15860" x14ac:dyDescent="0.3">
      <c r="B7" s="28" t="s">
        <v>0</v>
      </c>
      <c r="C7" s="29" t="s">
        <v>12</v>
      </c>
      <c r="D7" s="29" t="s">
        <v>5</v>
      </c>
      <c r="E7" s="34" t="s">
        <v>159</v>
      </c>
      <c r="F7" s="1">
        <v>6</v>
      </c>
      <c r="G7" s="1">
        <v>7</v>
      </c>
      <c r="H7" s="1">
        <v>46</v>
      </c>
      <c r="I7" s="1">
        <v>2</v>
      </c>
      <c r="J7" s="1"/>
      <c r="K7" s="1">
        <v>4</v>
      </c>
      <c r="L7" s="81" t="s">
        <v>272</v>
      </c>
      <c r="M7" s="1">
        <v>4</v>
      </c>
      <c r="N7" s="1">
        <v>11</v>
      </c>
      <c r="O7" s="1" t="s">
        <v>283</v>
      </c>
      <c r="P7" s="1"/>
      <c r="Q7" s="1"/>
      <c r="R7" s="1"/>
      <c r="S7" s="1"/>
      <c r="T7" s="1"/>
      <c r="U7" s="1"/>
      <c r="V7" s="1">
        <v>3</v>
      </c>
      <c r="W7" s="1">
        <v>28</v>
      </c>
      <c r="X7" s="1">
        <v>12</v>
      </c>
      <c r="Y7" s="1"/>
      <c r="Z7" s="1">
        <v>3</v>
      </c>
      <c r="AA7" s="30" t="s">
        <v>305</v>
      </c>
      <c r="AB7" s="1">
        <v>2</v>
      </c>
      <c r="AC7" s="1">
        <v>3</v>
      </c>
      <c r="AD7" s="1"/>
      <c r="AE7" s="1">
        <v>13</v>
      </c>
      <c r="AF7" s="1">
        <v>9</v>
      </c>
      <c r="AG7" s="81">
        <v>2</v>
      </c>
      <c r="AH7" s="1"/>
      <c r="AI7" s="1"/>
      <c r="AJ7" s="1"/>
      <c r="AK7" s="1"/>
      <c r="AL7" s="1"/>
      <c r="AM7" s="1"/>
      <c r="AN7" s="1"/>
      <c r="AO7" s="1"/>
      <c r="AP7" s="1"/>
      <c r="AQ7" s="1" t="s">
        <v>72</v>
      </c>
      <c r="AR7" s="1">
        <v>5</v>
      </c>
      <c r="AS7" s="1">
        <v>5</v>
      </c>
      <c r="AT7" s="1">
        <v>8</v>
      </c>
      <c r="AU7" s="1">
        <v>5</v>
      </c>
      <c r="AV7" s="1">
        <v>4</v>
      </c>
      <c r="AW7" s="1">
        <v>25</v>
      </c>
      <c r="AX7" s="1">
        <v>8</v>
      </c>
      <c r="AY7" s="1">
        <v>47</v>
      </c>
      <c r="AZ7" s="1">
        <v>57</v>
      </c>
      <c r="BA7" s="1"/>
      <c r="BB7" s="1"/>
      <c r="BC7" s="1"/>
      <c r="BD7" s="1"/>
      <c r="BE7" s="1"/>
      <c r="BF7" s="1"/>
      <c r="BG7" s="1">
        <v>12</v>
      </c>
      <c r="BH7" s="1">
        <v>3</v>
      </c>
      <c r="BI7" s="1">
        <v>5</v>
      </c>
      <c r="BJ7" s="1">
        <v>7</v>
      </c>
      <c r="BK7" s="1">
        <v>6</v>
      </c>
      <c r="BL7" s="1" t="s">
        <v>252</v>
      </c>
      <c r="BM7" s="44">
        <v>1</v>
      </c>
      <c r="BN7" s="1">
        <v>4</v>
      </c>
      <c r="BO7" s="1"/>
      <c r="BP7" s="1">
        <v>1</v>
      </c>
      <c r="BQ7" s="1"/>
      <c r="BR7" s="1">
        <v>19</v>
      </c>
      <c r="BS7" s="1">
        <v>4</v>
      </c>
      <c r="BT7" s="1" t="s">
        <v>252</v>
      </c>
      <c r="BU7" s="1"/>
      <c r="BV7" s="1"/>
      <c r="BW7" s="1"/>
      <c r="BX7" s="1"/>
      <c r="BY7" s="1"/>
      <c r="BZ7" s="1"/>
      <c r="CA7" s="1">
        <v>1</v>
      </c>
      <c r="CB7" s="1">
        <v>3</v>
      </c>
      <c r="CC7" s="1"/>
      <c r="CD7" s="1"/>
      <c r="CE7" s="1"/>
      <c r="CF7" s="1"/>
      <c r="CG7" s="1"/>
      <c r="CH7" s="1"/>
      <c r="CI7" s="1"/>
      <c r="CJ7" s="32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</row>
    <row r="8" spans="2:15860" x14ac:dyDescent="0.3">
      <c r="B8" s="28" t="s">
        <v>0</v>
      </c>
      <c r="C8" s="39" t="s">
        <v>143</v>
      </c>
      <c r="D8" s="29" t="s">
        <v>8</v>
      </c>
      <c r="E8" s="34" t="s">
        <v>152</v>
      </c>
      <c r="F8" s="1">
        <v>3</v>
      </c>
      <c r="G8" s="1"/>
      <c r="H8" s="1"/>
      <c r="I8" s="1">
        <v>6</v>
      </c>
      <c r="J8" s="1"/>
      <c r="K8" s="1">
        <v>5</v>
      </c>
      <c r="L8" s="1">
        <v>23</v>
      </c>
      <c r="M8" s="1">
        <v>8</v>
      </c>
      <c r="N8" s="1">
        <v>20</v>
      </c>
      <c r="O8" s="1">
        <v>7</v>
      </c>
      <c r="P8" s="1">
        <v>42</v>
      </c>
      <c r="Q8" s="1">
        <v>107</v>
      </c>
      <c r="R8" s="1">
        <v>99</v>
      </c>
      <c r="S8" s="1">
        <v>144</v>
      </c>
      <c r="T8" s="1">
        <v>103</v>
      </c>
      <c r="U8" s="1">
        <v>100</v>
      </c>
      <c r="V8" s="1"/>
      <c r="W8" s="1"/>
      <c r="X8" s="1"/>
      <c r="Y8" s="1"/>
      <c r="Z8" s="1"/>
      <c r="AA8" s="1"/>
      <c r="AB8" s="1"/>
      <c r="AC8" s="1"/>
      <c r="AD8" s="1"/>
      <c r="AE8" s="30">
        <v>3</v>
      </c>
      <c r="AF8" s="1">
        <v>11</v>
      </c>
      <c r="AG8" s="1"/>
      <c r="AH8" s="1">
        <v>1</v>
      </c>
      <c r="AI8" s="1">
        <v>2</v>
      </c>
      <c r="AJ8" s="1">
        <v>4</v>
      </c>
      <c r="AK8" s="1">
        <v>2</v>
      </c>
      <c r="AL8" s="1"/>
      <c r="AM8" s="1"/>
      <c r="AN8" s="1"/>
      <c r="AO8" s="1"/>
      <c r="AP8" s="1"/>
      <c r="AQ8" s="1"/>
      <c r="AR8" s="1"/>
      <c r="AS8" s="1"/>
      <c r="AT8" s="1"/>
      <c r="AU8" s="1"/>
      <c r="AV8" s="1">
        <v>6</v>
      </c>
      <c r="AW8" s="1">
        <v>6</v>
      </c>
      <c r="AX8" s="1">
        <v>10</v>
      </c>
      <c r="AY8" s="1"/>
      <c r="AZ8" s="1"/>
      <c r="BA8" s="1"/>
      <c r="BB8" s="44">
        <v>1</v>
      </c>
      <c r="BC8" s="81">
        <v>2</v>
      </c>
      <c r="BD8" s="44">
        <v>1</v>
      </c>
      <c r="BE8" s="44">
        <v>1</v>
      </c>
      <c r="BF8" s="44">
        <v>1</v>
      </c>
      <c r="BG8" s="1">
        <v>23</v>
      </c>
      <c r="BH8" s="1">
        <v>18</v>
      </c>
      <c r="BI8" s="1">
        <v>26</v>
      </c>
      <c r="BJ8" s="1">
        <v>10</v>
      </c>
      <c r="BK8" s="1">
        <v>22</v>
      </c>
      <c r="BL8" s="1"/>
      <c r="BM8" s="1"/>
      <c r="BN8" s="1"/>
      <c r="BO8" s="1"/>
      <c r="BP8" s="1"/>
      <c r="BQ8" s="1"/>
      <c r="BR8" s="1"/>
      <c r="BS8" s="1"/>
      <c r="BT8" s="1"/>
      <c r="BU8" s="1">
        <v>1</v>
      </c>
      <c r="BV8" s="1">
        <v>1</v>
      </c>
      <c r="BW8" s="1"/>
      <c r="BX8" s="1"/>
      <c r="BY8" s="1"/>
      <c r="BZ8" s="1"/>
      <c r="CA8" s="1">
        <v>10</v>
      </c>
      <c r="CB8" s="1">
        <v>13</v>
      </c>
      <c r="CC8" s="1"/>
      <c r="CD8" s="1"/>
      <c r="CE8" s="1"/>
      <c r="CF8" s="1"/>
      <c r="CG8" s="1"/>
      <c r="CH8" s="1"/>
      <c r="CI8" s="1"/>
      <c r="CJ8" s="32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</row>
    <row r="9" spans="2:15860" x14ac:dyDescent="0.3">
      <c r="B9" s="28" t="s">
        <v>0</v>
      </c>
      <c r="C9" s="29" t="s">
        <v>151</v>
      </c>
      <c r="D9" s="29" t="s">
        <v>21</v>
      </c>
      <c r="E9" s="34" t="s">
        <v>152</v>
      </c>
      <c r="F9" s="1"/>
      <c r="G9" s="1"/>
      <c r="H9" s="1"/>
      <c r="I9" s="1"/>
      <c r="J9" s="1"/>
      <c r="K9" s="1">
        <v>23</v>
      </c>
      <c r="L9" s="1" t="s">
        <v>72</v>
      </c>
      <c r="M9" s="1"/>
      <c r="N9" s="1"/>
      <c r="O9" s="1">
        <v>26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>
        <v>36</v>
      </c>
      <c r="CC9" s="1"/>
      <c r="CD9" s="1"/>
      <c r="CE9" s="1"/>
      <c r="CF9" s="1"/>
      <c r="CG9" s="1"/>
      <c r="CH9" s="1"/>
      <c r="CI9" s="1"/>
      <c r="CJ9" s="32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</row>
    <row r="10" spans="2:15860" ht="6.6" customHeight="1" x14ac:dyDescent="0.3">
      <c r="B10" s="33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2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</row>
    <row r="11" spans="2:15860" x14ac:dyDescent="0.3">
      <c r="B11" s="28" t="s">
        <v>0</v>
      </c>
      <c r="C11" s="39" t="s">
        <v>145</v>
      </c>
      <c r="D11" s="29" t="s">
        <v>9</v>
      </c>
      <c r="E11" s="29" t="s">
        <v>160</v>
      </c>
      <c r="F11" s="1"/>
      <c r="G11" s="1"/>
      <c r="H11" s="1"/>
      <c r="I11" s="1"/>
      <c r="J11" s="1"/>
      <c r="K11" s="1">
        <v>12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>
        <v>3</v>
      </c>
      <c r="W11" s="1"/>
      <c r="X11" s="1"/>
      <c r="Y11" s="81" t="s">
        <v>297</v>
      </c>
      <c r="Z11" s="1">
        <v>4</v>
      </c>
      <c r="AA11" s="1"/>
      <c r="AB11" s="1"/>
      <c r="AC11" s="1"/>
      <c r="AD11" s="1">
        <v>4</v>
      </c>
      <c r="AE11" s="1">
        <v>4</v>
      </c>
      <c r="AF11" s="1">
        <v>11</v>
      </c>
      <c r="AG11" s="81" t="s">
        <v>359</v>
      </c>
      <c r="AH11" s="1"/>
      <c r="AI11" s="1"/>
      <c r="AJ11" s="1"/>
      <c r="AK11" s="1"/>
      <c r="AL11" s="1">
        <v>68</v>
      </c>
      <c r="AM11" s="1">
        <v>64</v>
      </c>
      <c r="AN11" s="1">
        <v>75</v>
      </c>
      <c r="AO11" s="1" t="s">
        <v>72</v>
      </c>
      <c r="AP11" s="1" t="s">
        <v>72</v>
      </c>
      <c r="AQ11" s="1"/>
      <c r="AR11" s="1">
        <v>11</v>
      </c>
      <c r="AS11" s="1">
        <v>10</v>
      </c>
      <c r="AT11" s="1">
        <v>11</v>
      </c>
      <c r="AU11" s="1">
        <v>12</v>
      </c>
      <c r="AV11" s="1">
        <v>3</v>
      </c>
      <c r="AW11" s="1">
        <v>11</v>
      </c>
      <c r="AX11" s="1">
        <v>11</v>
      </c>
      <c r="AY11" s="1"/>
      <c r="AZ11" s="1"/>
      <c r="BA11" s="81">
        <v>2</v>
      </c>
      <c r="BB11" s="44">
        <v>1</v>
      </c>
      <c r="BC11" s="1">
        <v>7</v>
      </c>
      <c r="BD11" s="81">
        <v>2</v>
      </c>
      <c r="BE11" s="1"/>
      <c r="BF11" s="81">
        <v>2</v>
      </c>
      <c r="BG11" s="1">
        <v>46</v>
      </c>
      <c r="BH11" s="1">
        <v>45</v>
      </c>
      <c r="BI11" s="1">
        <v>39</v>
      </c>
      <c r="BJ11" s="1">
        <v>27</v>
      </c>
      <c r="BK11" s="1">
        <v>40</v>
      </c>
      <c r="BL11" s="1"/>
      <c r="BM11" s="1"/>
      <c r="BN11" s="1"/>
      <c r="BO11" s="1">
        <v>4</v>
      </c>
      <c r="BP11" s="1">
        <v>16</v>
      </c>
      <c r="BQ11" s="1">
        <v>15</v>
      </c>
      <c r="BR11" s="1"/>
      <c r="BS11" s="1"/>
      <c r="BT11" s="1"/>
      <c r="BU11" s="1"/>
      <c r="BV11" s="1"/>
      <c r="BW11" s="1"/>
      <c r="BX11" s="1"/>
      <c r="BY11" s="1"/>
      <c r="BZ11" s="1"/>
      <c r="CA11" s="1">
        <v>2</v>
      </c>
      <c r="CB11" s="1">
        <v>9</v>
      </c>
      <c r="CC11" s="1"/>
      <c r="CD11" s="1"/>
      <c r="CE11" s="1"/>
      <c r="CF11" s="1"/>
      <c r="CG11" s="1"/>
      <c r="CH11" s="1"/>
      <c r="CI11" s="1"/>
      <c r="CJ11" s="32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</row>
    <row r="12" spans="2:15860" x14ac:dyDescent="0.3">
      <c r="B12" s="28" t="s">
        <v>0</v>
      </c>
      <c r="C12" s="29" t="s">
        <v>79</v>
      </c>
      <c r="D12" s="29" t="s">
        <v>78</v>
      </c>
      <c r="E12" s="29" t="s">
        <v>160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>
        <v>9</v>
      </c>
      <c r="W12" s="1"/>
      <c r="X12" s="1"/>
      <c r="Y12" s="1"/>
      <c r="Z12" s="1">
        <v>12</v>
      </c>
      <c r="AA12" s="1"/>
      <c r="AB12" s="1"/>
      <c r="AC12" s="1"/>
      <c r="AD12" s="1">
        <v>10</v>
      </c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>
        <v>12</v>
      </c>
      <c r="CB12" s="1">
        <v>34</v>
      </c>
      <c r="CC12" s="1"/>
      <c r="CD12" s="1"/>
      <c r="CE12" s="1"/>
      <c r="CF12" s="1"/>
      <c r="CG12" s="1"/>
      <c r="CH12" s="1"/>
      <c r="CI12" s="1"/>
      <c r="CJ12" s="32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</row>
    <row r="13" spans="2:15860" ht="6.6" customHeight="1" x14ac:dyDescent="0.3">
      <c r="B13" s="33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2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</row>
    <row r="14" spans="2:15860" x14ac:dyDescent="0.3">
      <c r="B14" s="28" t="s">
        <v>0</v>
      </c>
      <c r="C14" s="39" t="s">
        <v>60</v>
      </c>
      <c r="D14" s="29" t="s">
        <v>61</v>
      </c>
      <c r="E14" s="34" t="s">
        <v>153</v>
      </c>
      <c r="F14" s="1"/>
      <c r="G14" s="1"/>
      <c r="H14" s="1"/>
      <c r="I14" s="1"/>
      <c r="J14" s="1"/>
      <c r="K14" s="1">
        <v>11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>
        <v>2</v>
      </c>
      <c r="W14" s="1"/>
      <c r="X14" s="1"/>
      <c r="Y14" s="81" t="s">
        <v>89</v>
      </c>
      <c r="Z14" s="1">
        <v>2</v>
      </c>
      <c r="AA14" s="1"/>
      <c r="AB14" s="1"/>
      <c r="AC14" s="1"/>
      <c r="AD14" s="1">
        <v>3</v>
      </c>
      <c r="AE14" s="44">
        <v>1</v>
      </c>
      <c r="AF14" s="1">
        <v>8</v>
      </c>
      <c r="AG14" s="30">
        <v>3</v>
      </c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>
        <v>8</v>
      </c>
      <c r="AW14" s="1">
        <v>10</v>
      </c>
      <c r="AX14" s="1">
        <v>11</v>
      </c>
      <c r="AY14" s="1"/>
      <c r="AZ14" s="1"/>
      <c r="BA14" s="44">
        <v>1</v>
      </c>
      <c r="BB14" s="44">
        <v>1</v>
      </c>
      <c r="BC14" s="44">
        <v>1</v>
      </c>
      <c r="BD14" s="44">
        <v>1</v>
      </c>
      <c r="BE14" s="1"/>
      <c r="BF14" s="1"/>
      <c r="BG14" s="1">
        <v>20</v>
      </c>
      <c r="BH14" s="1">
        <v>7</v>
      </c>
      <c r="BI14" s="1">
        <v>15</v>
      </c>
      <c r="BJ14" s="1">
        <v>5</v>
      </c>
      <c r="BK14" s="1">
        <v>16</v>
      </c>
      <c r="BL14" s="1"/>
      <c r="BM14" s="1"/>
      <c r="BN14" s="1"/>
      <c r="BO14" s="1" t="s">
        <v>72</v>
      </c>
      <c r="BP14" s="1">
        <v>12</v>
      </c>
      <c r="BQ14" s="1">
        <v>13</v>
      </c>
      <c r="BR14" s="1"/>
      <c r="BS14" s="1"/>
      <c r="BT14" s="1"/>
      <c r="BU14" s="1"/>
      <c r="BV14" s="1"/>
      <c r="BW14" s="1"/>
      <c r="BX14" s="1"/>
      <c r="BY14" s="1"/>
      <c r="BZ14" s="1"/>
      <c r="CA14" s="1">
        <v>3</v>
      </c>
      <c r="CB14" s="1">
        <v>12</v>
      </c>
      <c r="CC14" s="1"/>
      <c r="CD14" s="1"/>
      <c r="CE14" s="1"/>
      <c r="CF14" s="1"/>
      <c r="CG14" s="1"/>
      <c r="CH14" s="1"/>
      <c r="CI14" s="1"/>
      <c r="CJ14" s="32"/>
      <c r="CK14" s="1"/>
      <c r="CL14" s="1"/>
      <c r="CM14" s="1"/>
    </row>
    <row r="15" spans="2:15860" x14ac:dyDescent="0.3">
      <c r="B15" s="28" t="s">
        <v>0</v>
      </c>
      <c r="C15" s="39" t="s">
        <v>62</v>
      </c>
      <c r="D15" s="29" t="s">
        <v>63</v>
      </c>
      <c r="E15" s="34" t="s">
        <v>153</v>
      </c>
      <c r="F15" s="1"/>
      <c r="G15" s="1"/>
      <c r="H15" s="1"/>
      <c r="I15" s="1"/>
      <c r="J15" s="1"/>
      <c r="K15" s="1">
        <v>1</v>
      </c>
      <c r="L15" s="1"/>
      <c r="M15" s="1">
        <v>2</v>
      </c>
      <c r="N15" s="1"/>
      <c r="O15" s="44">
        <v>1</v>
      </c>
      <c r="P15" s="1"/>
      <c r="Q15" s="1"/>
      <c r="R15" s="1"/>
      <c r="S15" s="1"/>
      <c r="T15" s="1"/>
      <c r="U15" s="1"/>
      <c r="V15" s="1">
        <v>1</v>
      </c>
      <c r="W15" s="1"/>
      <c r="X15" s="1"/>
      <c r="Y15" s="44" t="s">
        <v>117</v>
      </c>
      <c r="Z15" s="1">
        <v>1</v>
      </c>
      <c r="AA15" s="1">
        <v>1</v>
      </c>
      <c r="AB15" s="1">
        <v>4</v>
      </c>
      <c r="AC15" s="1"/>
      <c r="AD15" s="1">
        <v>1</v>
      </c>
      <c r="AE15" s="81">
        <v>2</v>
      </c>
      <c r="AF15" s="1">
        <v>4</v>
      </c>
      <c r="AG15" s="44">
        <v>1</v>
      </c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>
        <v>1</v>
      </c>
      <c r="AS15" s="1">
        <v>2</v>
      </c>
      <c r="AT15" s="1">
        <v>1</v>
      </c>
      <c r="AU15" s="1">
        <v>1</v>
      </c>
      <c r="AV15" s="1">
        <v>2</v>
      </c>
      <c r="AW15" s="1">
        <v>4</v>
      </c>
      <c r="AX15" s="1">
        <v>2</v>
      </c>
      <c r="AY15" s="1"/>
      <c r="AZ15" s="1"/>
      <c r="BA15" s="1"/>
      <c r="BB15" s="1"/>
      <c r="BC15" s="1"/>
      <c r="BD15" s="1"/>
      <c r="BE15" s="1"/>
      <c r="BF15" s="1"/>
      <c r="BG15" s="1">
        <v>1</v>
      </c>
      <c r="BH15" s="1">
        <v>1</v>
      </c>
      <c r="BI15" s="1">
        <v>1</v>
      </c>
      <c r="BJ15" s="1">
        <v>6</v>
      </c>
      <c r="BK15" s="35">
        <v>1</v>
      </c>
      <c r="BL15" s="1"/>
      <c r="BM15" s="1"/>
      <c r="BN15" s="1"/>
      <c r="BO15" s="44">
        <v>1</v>
      </c>
      <c r="BP15" s="1">
        <v>2</v>
      </c>
      <c r="BQ15" s="1">
        <v>1</v>
      </c>
      <c r="BR15" s="1"/>
      <c r="BS15" s="1"/>
      <c r="BT15" s="1"/>
      <c r="BU15" s="1"/>
      <c r="BV15" s="1"/>
      <c r="BW15" s="1"/>
      <c r="BX15" s="1"/>
      <c r="BY15" s="1"/>
      <c r="BZ15" s="1"/>
      <c r="CA15" s="1">
        <v>1</v>
      </c>
      <c r="CB15" s="1">
        <v>1</v>
      </c>
      <c r="CC15" s="1"/>
      <c r="CD15" s="1"/>
      <c r="CE15" s="1"/>
      <c r="CF15" s="1"/>
      <c r="CG15" s="1"/>
      <c r="CH15" s="1"/>
      <c r="CI15" s="1"/>
      <c r="CJ15" s="32"/>
      <c r="CK15" s="1"/>
      <c r="CL15" s="1"/>
      <c r="CM15" s="1"/>
    </row>
    <row r="16" spans="2:15860" x14ac:dyDescent="0.3">
      <c r="B16" s="71"/>
      <c r="C16" s="39"/>
      <c r="D16" s="29"/>
      <c r="E16" s="29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32"/>
      <c r="CK16" s="1"/>
      <c r="CL16" s="1"/>
      <c r="CM16" s="1"/>
    </row>
    <row r="17" spans="2:91" x14ac:dyDescent="0.3">
      <c r="B17" s="28" t="s">
        <v>0</v>
      </c>
      <c r="C17" s="39" t="s">
        <v>277</v>
      </c>
      <c r="D17" s="29" t="s">
        <v>278</v>
      </c>
      <c r="E17" s="29" t="s">
        <v>279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>
        <v>1</v>
      </c>
      <c r="W17" s="1"/>
      <c r="X17" s="1"/>
      <c r="Y17" s="1"/>
      <c r="Z17" s="1">
        <v>9</v>
      </c>
      <c r="AA17" s="1"/>
      <c r="AB17" s="1"/>
      <c r="AC17" s="1"/>
      <c r="AD17" s="1">
        <v>2</v>
      </c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32"/>
      <c r="CK17" s="1"/>
      <c r="CL17" s="1"/>
      <c r="CM17" s="1"/>
    </row>
    <row r="18" spans="2:91" x14ac:dyDescent="0.3">
      <c r="B18" s="28" t="s">
        <v>0</v>
      </c>
      <c r="C18" s="39" t="s">
        <v>277</v>
      </c>
      <c r="D18" s="29" t="s">
        <v>280</v>
      </c>
      <c r="E18" s="29" t="s">
        <v>281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>
        <v>5</v>
      </c>
      <c r="W18" s="1"/>
      <c r="X18" s="1"/>
      <c r="Y18" s="1"/>
      <c r="Z18" s="1">
        <v>5</v>
      </c>
      <c r="AA18" s="1"/>
      <c r="AB18" s="1"/>
      <c r="AC18" s="1"/>
      <c r="AD18" s="1">
        <v>6</v>
      </c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32"/>
      <c r="CK18" s="1"/>
      <c r="CL18" s="1"/>
      <c r="CM18" s="1"/>
    </row>
    <row r="19" spans="2:91" x14ac:dyDescent="0.3">
      <c r="B19" s="71"/>
      <c r="C19" s="39"/>
      <c r="D19" s="29"/>
      <c r="E19" s="29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32"/>
      <c r="CK19" s="1"/>
      <c r="CL19" s="1"/>
      <c r="CM19" s="1"/>
    </row>
    <row r="20" spans="2:91" x14ac:dyDescent="0.3">
      <c r="B20" s="45" t="s">
        <v>140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32"/>
      <c r="CK20" s="1"/>
      <c r="CL20" s="1"/>
      <c r="CM20" s="1"/>
    </row>
    <row r="21" spans="2:91" x14ac:dyDescent="0.3">
      <c r="B21" s="45" t="s">
        <v>141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C21" s="1"/>
      <c r="CD21" s="1"/>
      <c r="CE21" s="1"/>
      <c r="CF21" s="1"/>
      <c r="CG21" s="1"/>
      <c r="CH21" s="1"/>
      <c r="CI21" s="1"/>
      <c r="CJ21" s="32"/>
      <c r="CK21" s="1"/>
      <c r="CL21" s="1"/>
      <c r="CM21" s="1"/>
    </row>
    <row r="22" spans="2:91" x14ac:dyDescent="0.3">
      <c r="B22" s="57" t="s">
        <v>48</v>
      </c>
      <c r="F22" s="1"/>
      <c r="G22" s="1"/>
      <c r="H22" s="72"/>
      <c r="I22" s="1"/>
      <c r="J22" s="1"/>
      <c r="K22" s="1"/>
      <c r="L22" s="1"/>
      <c r="M22" s="1"/>
      <c r="N22" s="1"/>
      <c r="O22" s="44">
        <v>1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44">
        <v>1</v>
      </c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44">
        <v>1</v>
      </c>
      <c r="BB22" s="44">
        <v>3</v>
      </c>
      <c r="BC22" s="44">
        <v>1</v>
      </c>
      <c r="BD22" s="44">
        <v>2</v>
      </c>
      <c r="BE22" s="44">
        <v>1</v>
      </c>
      <c r="BF22" s="44">
        <v>1</v>
      </c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C22" s="44">
        <f>SUM(F22:CB22)</f>
        <v>11</v>
      </c>
      <c r="CD22" s="1"/>
      <c r="CE22" s="1"/>
      <c r="CF22" s="1"/>
      <c r="CG22" s="1"/>
      <c r="CH22" s="1"/>
      <c r="CI22" s="1"/>
      <c r="CJ22" s="32"/>
      <c r="CK22" s="1"/>
      <c r="CL22" s="1"/>
      <c r="CM22" s="1"/>
    </row>
    <row r="23" spans="2:91" x14ac:dyDescent="0.3">
      <c r="B23" s="56" t="s">
        <v>47</v>
      </c>
      <c r="C23" s="58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81">
        <v>1</v>
      </c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81">
        <v>1</v>
      </c>
      <c r="BB23" s="1"/>
      <c r="BC23" s="81">
        <v>1</v>
      </c>
      <c r="BD23" s="81">
        <v>1</v>
      </c>
      <c r="BE23" s="1"/>
      <c r="BF23" s="81">
        <v>1</v>
      </c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C23" s="1"/>
      <c r="CD23" s="31">
        <f>SUM(F23:CC23)</f>
        <v>5</v>
      </c>
      <c r="CE23" s="1"/>
      <c r="CF23" s="1"/>
      <c r="CG23" s="1"/>
      <c r="CH23" s="1"/>
      <c r="CI23" s="1"/>
      <c r="CJ23" s="32"/>
      <c r="CK23" s="1"/>
      <c r="CL23" s="1"/>
      <c r="CM23" s="1"/>
    </row>
    <row r="24" spans="2:91" x14ac:dyDescent="0.3">
      <c r="B24" s="55" t="s">
        <v>46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30">
        <v>1</v>
      </c>
      <c r="AB24" s="1"/>
      <c r="AC24" s="1"/>
      <c r="AD24" s="1"/>
      <c r="AE24" s="30">
        <v>1</v>
      </c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C24" s="1"/>
      <c r="CD24" s="1"/>
      <c r="CE24" s="30">
        <f>SUM(F24:CD24)</f>
        <v>2</v>
      </c>
      <c r="CF24" s="1"/>
      <c r="CG24" s="1"/>
      <c r="CH24" s="1"/>
      <c r="CI24" s="1"/>
      <c r="CJ24" s="32"/>
      <c r="CK24" s="1"/>
      <c r="CL24" s="1"/>
      <c r="CM24" s="1"/>
    </row>
    <row r="25" spans="2:91" x14ac:dyDescent="0.3">
      <c r="B25" s="45" t="s">
        <v>146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>
        <v>1</v>
      </c>
      <c r="AF25" s="1">
        <v>3</v>
      </c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C25" s="1"/>
      <c r="CD25" s="1"/>
      <c r="CE25" s="1"/>
      <c r="CF25" s="1">
        <f>SUM(F25:CE25)</f>
        <v>4</v>
      </c>
      <c r="CG25" s="1"/>
      <c r="CH25" s="1"/>
      <c r="CI25" s="1"/>
      <c r="CJ25" s="32"/>
      <c r="CK25" s="1"/>
      <c r="CL25" s="1"/>
      <c r="CM25" s="1"/>
    </row>
    <row r="26" spans="2:91" x14ac:dyDescent="0.3">
      <c r="B26" s="57" t="s">
        <v>147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72"/>
      <c r="W26" s="72"/>
      <c r="X26" s="72"/>
      <c r="Y26" s="44">
        <v>1</v>
      </c>
      <c r="Z26" s="1"/>
      <c r="AA26" s="1"/>
      <c r="AB26" s="1"/>
      <c r="AC26" s="1"/>
      <c r="AD26" s="1"/>
      <c r="AE26" s="1"/>
      <c r="AF26" s="1"/>
      <c r="AG26" s="44">
        <v>1</v>
      </c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44">
        <v>2</v>
      </c>
      <c r="BN26" s="1"/>
      <c r="BO26" s="44">
        <v>1</v>
      </c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C26" s="1"/>
      <c r="CD26" s="1"/>
      <c r="CE26" s="1"/>
      <c r="CF26" s="1"/>
      <c r="CG26" s="44">
        <f>SUM(F26:CF26)</f>
        <v>5</v>
      </c>
      <c r="CH26" s="1"/>
      <c r="CI26" s="1"/>
      <c r="CJ26" s="32"/>
      <c r="CK26" s="1"/>
      <c r="CL26" s="1"/>
      <c r="CM26" s="1"/>
    </row>
    <row r="27" spans="2:91" x14ac:dyDescent="0.3">
      <c r="B27" s="56" t="s">
        <v>148</v>
      </c>
      <c r="F27" s="1"/>
      <c r="G27" s="1"/>
      <c r="H27" s="1"/>
      <c r="I27" s="1"/>
      <c r="J27" s="1"/>
      <c r="K27" s="1"/>
      <c r="L27" s="81">
        <v>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81">
        <v>2</v>
      </c>
      <c r="Z27" s="1"/>
      <c r="AA27" s="1"/>
      <c r="AB27" s="1"/>
      <c r="AC27" s="1"/>
      <c r="AD27" s="1"/>
      <c r="AE27" s="1"/>
      <c r="AF27" s="1"/>
      <c r="AG27" s="81">
        <v>2</v>
      </c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C27" s="1"/>
      <c r="CD27" s="1"/>
      <c r="CE27" s="1"/>
      <c r="CF27" s="1"/>
      <c r="CG27" s="1"/>
      <c r="CH27" s="31">
        <f>SUM(F27:CG27)</f>
        <v>5</v>
      </c>
      <c r="CI27" s="1"/>
      <c r="CJ27" s="32"/>
      <c r="CK27" s="1"/>
      <c r="CL27" s="1"/>
      <c r="CM27" s="1"/>
    </row>
    <row r="28" spans="2:91" x14ac:dyDescent="0.3">
      <c r="B28" s="55" t="s">
        <v>149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30">
        <v>1</v>
      </c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C28" s="1"/>
      <c r="CD28" s="1"/>
      <c r="CE28" s="1"/>
      <c r="CF28" s="1"/>
      <c r="CG28" s="1"/>
      <c r="CH28" s="1"/>
      <c r="CI28" s="30">
        <f>SUM(F28:CH28)</f>
        <v>1</v>
      </c>
      <c r="CJ28" s="32"/>
      <c r="CK28" s="1"/>
      <c r="CL28" s="1"/>
      <c r="CM28" s="1"/>
    </row>
    <row r="29" spans="2:91" x14ac:dyDescent="0.3">
      <c r="B29" s="45" t="s">
        <v>150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C29" s="1"/>
      <c r="CD29" s="1"/>
      <c r="CE29" s="1"/>
      <c r="CF29" s="1"/>
      <c r="CG29" s="1"/>
      <c r="CH29" s="1"/>
      <c r="CI29" s="1"/>
      <c r="CJ29" s="32">
        <f>SUM(F29:CI29)</f>
        <v>0</v>
      </c>
      <c r="CK29" s="1"/>
      <c r="CL29" s="1"/>
      <c r="CM29" s="1"/>
    </row>
    <row r="30" spans="2:91" x14ac:dyDescent="0.3">
      <c r="B30" s="59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C30" s="1"/>
      <c r="CD30" s="1"/>
      <c r="CE30" s="1"/>
      <c r="CF30" s="1"/>
      <c r="CG30" s="1"/>
      <c r="CH30" s="1"/>
      <c r="CI30" s="1"/>
      <c r="CJ30" s="32"/>
      <c r="CK30" s="1"/>
      <c r="CL30" s="1"/>
      <c r="CM30" s="1"/>
    </row>
    <row r="31" spans="2:91" x14ac:dyDescent="0.3">
      <c r="B31" s="9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C31" s="1"/>
      <c r="CD31" s="1"/>
      <c r="CE31" s="1"/>
      <c r="CF31" s="1"/>
      <c r="CG31" s="1"/>
      <c r="CH31" s="1"/>
      <c r="CI31" s="1"/>
      <c r="CJ31" s="32"/>
      <c r="CK31" s="1"/>
      <c r="CL31" s="1"/>
      <c r="CM31" s="1"/>
    </row>
    <row r="32" spans="2:91" ht="15" thickBot="1" x14ac:dyDescent="0.35">
      <c r="B32" s="10"/>
      <c r="C32" s="48"/>
      <c r="D32" s="48"/>
      <c r="E32" s="48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8"/>
      <c r="CB32" s="48"/>
      <c r="CC32" s="49"/>
      <c r="CD32" s="49"/>
      <c r="CE32" s="49"/>
      <c r="CF32" s="49"/>
      <c r="CG32" s="49"/>
      <c r="CH32" s="49"/>
      <c r="CI32" s="49"/>
      <c r="CJ32" s="64"/>
      <c r="CK32" s="1"/>
      <c r="CL32" s="1"/>
      <c r="CM32" s="1"/>
    </row>
    <row r="33" spans="2:91" x14ac:dyDescent="0.3"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L33" s="1"/>
      <c r="CM33" s="1"/>
    </row>
    <row r="34" spans="2:91" x14ac:dyDescent="0.3">
      <c r="B34" t="s">
        <v>154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</row>
    <row r="35" spans="2:91" x14ac:dyDescent="0.3"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</row>
    <row r="36" spans="2:91" x14ac:dyDescent="0.3"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</row>
    <row r="37" spans="2:91" x14ac:dyDescent="0.3"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</row>
    <row r="38" spans="2:91" x14ac:dyDescent="0.3"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</row>
    <row r="39" spans="2:91" x14ac:dyDescent="0.3"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</row>
    <row r="40" spans="2:91" x14ac:dyDescent="0.3"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</row>
    <row r="41" spans="2:91" x14ac:dyDescent="0.3"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</row>
    <row r="42" spans="2:91" x14ac:dyDescent="0.3"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</row>
    <row r="43" spans="2:91" x14ac:dyDescent="0.3"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</row>
    <row r="44" spans="2:91" x14ac:dyDescent="0.3"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</row>
    <row r="45" spans="2:91" x14ac:dyDescent="0.3"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</row>
    <row r="46" spans="2:91" x14ac:dyDescent="0.3"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</row>
    <row r="47" spans="2:91" x14ac:dyDescent="0.3"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</row>
    <row r="48" spans="2:91" x14ac:dyDescent="0.3"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</row>
    <row r="49" spans="6:91" x14ac:dyDescent="0.3"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</row>
    <row r="50" spans="6:91" x14ac:dyDescent="0.3"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</row>
    <row r="51" spans="6:91" x14ac:dyDescent="0.3"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</row>
    <row r="52" spans="6:91" x14ac:dyDescent="0.3"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</row>
    <row r="53" spans="6:91" x14ac:dyDescent="0.3"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</row>
    <row r="54" spans="6:91" x14ac:dyDescent="0.3"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</row>
    <row r="55" spans="6:91" x14ac:dyDescent="0.3"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</row>
    <row r="56" spans="6:91" x14ac:dyDescent="0.3"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</row>
    <row r="57" spans="6:91" x14ac:dyDescent="0.3"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</row>
    <row r="58" spans="6:91" x14ac:dyDescent="0.3"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</row>
    <row r="59" spans="6:91" x14ac:dyDescent="0.3"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</row>
    <row r="60" spans="6:91" x14ac:dyDescent="0.3"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</row>
    <row r="61" spans="6:91" x14ac:dyDescent="0.3"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</row>
    <row r="62" spans="6:91" x14ac:dyDescent="0.3"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</row>
    <row r="63" spans="6:91" x14ac:dyDescent="0.3"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</row>
    <row r="64" spans="6:91" x14ac:dyDescent="0.3"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</row>
    <row r="65" spans="6:91" x14ac:dyDescent="0.3"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</row>
    <row r="66" spans="6:91" x14ac:dyDescent="0.3"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</row>
    <row r="67" spans="6:91" x14ac:dyDescent="0.3"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</row>
    <row r="68" spans="6:91" x14ac:dyDescent="0.3"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</row>
    <row r="69" spans="6:91" x14ac:dyDescent="0.3"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</row>
    <row r="70" spans="6:91" x14ac:dyDescent="0.3"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</row>
    <row r="71" spans="6:91" x14ac:dyDescent="0.3"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</row>
    <row r="72" spans="6:91" x14ac:dyDescent="0.3"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</row>
    <row r="73" spans="6:91" x14ac:dyDescent="0.3"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</row>
    <row r="74" spans="6:91" x14ac:dyDescent="0.3"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</row>
    <row r="75" spans="6:91" x14ac:dyDescent="0.3"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</row>
    <row r="76" spans="6:91" x14ac:dyDescent="0.3"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</row>
    <row r="77" spans="6:91" x14ac:dyDescent="0.3"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</row>
    <row r="78" spans="6:91" x14ac:dyDescent="0.3"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</row>
    <row r="79" spans="6:91" x14ac:dyDescent="0.3"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</row>
    <row r="80" spans="6:91" x14ac:dyDescent="0.3"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</row>
    <row r="81" spans="6:91" x14ac:dyDescent="0.3"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</row>
    <row r="82" spans="6:91" x14ac:dyDescent="0.3"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</row>
    <row r="83" spans="6:91" x14ac:dyDescent="0.3"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</row>
    <row r="84" spans="6:91" x14ac:dyDescent="0.3"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</row>
    <row r="85" spans="6:91" x14ac:dyDescent="0.3"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</row>
    <row r="86" spans="6:91" x14ac:dyDescent="0.3"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</row>
    <row r="87" spans="6:91" x14ac:dyDescent="0.3"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</row>
    <row r="88" spans="6:91" x14ac:dyDescent="0.3"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</row>
    <row r="89" spans="6:91" x14ac:dyDescent="0.3"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</row>
    <row r="90" spans="6:91" x14ac:dyDescent="0.3"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</row>
    <row r="91" spans="6:91" x14ac:dyDescent="0.3"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</row>
    <row r="92" spans="6:91" x14ac:dyDescent="0.3"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</row>
    <row r="93" spans="6:91" x14ac:dyDescent="0.3"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</row>
    <row r="94" spans="6:91" x14ac:dyDescent="0.3"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</row>
    <row r="95" spans="6:91" x14ac:dyDescent="0.3"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</row>
    <row r="96" spans="6:91" x14ac:dyDescent="0.3"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</row>
    <row r="97" spans="6:91" x14ac:dyDescent="0.3"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</row>
    <row r="98" spans="6:91" x14ac:dyDescent="0.3"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</row>
    <row r="99" spans="6:91" x14ac:dyDescent="0.3"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</row>
    <row r="100" spans="6:91" x14ac:dyDescent="0.3"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</row>
    <row r="101" spans="6:91" x14ac:dyDescent="0.3"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</row>
    <row r="102" spans="6:91" x14ac:dyDescent="0.3"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</row>
    <row r="103" spans="6:91" x14ac:dyDescent="0.3"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</row>
    <row r="104" spans="6:91" x14ac:dyDescent="0.3"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</row>
  </sheetData>
  <mergeCells count="3">
    <mergeCell ref="AY3:AZ3"/>
    <mergeCell ref="BG3:BK3"/>
    <mergeCell ref="BP3:BQ3"/>
  </mergeCells>
  <phoneticPr fontId="6" type="noConversion"/>
  <pageMargins left="0" right="0" top="0.78740157480314965" bottom="0.78740157480314965" header="0.31496062992125984" footer="0.31496062992125984"/>
  <pageSetup paperSize="9" scale="4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84C79-0D79-44DD-9306-BF5DF5BF8CFC}">
  <sheetPr>
    <pageSetUpPr fitToPage="1"/>
  </sheetPr>
  <dimension ref="B1:WKG102"/>
  <sheetViews>
    <sheetView zoomScale="58" zoomScaleNormal="58" workbookViewId="0">
      <pane xSplit="5" ySplit="3" topLeftCell="W4" activePane="bottomRight" state="frozen"/>
      <selection pane="topRight" activeCell="E1" sqref="E1"/>
      <selection pane="bottomLeft" activeCell="A3" sqref="A3"/>
      <selection pane="bottomRight" activeCell="P2" sqref="P2"/>
    </sheetView>
  </sheetViews>
  <sheetFormatPr baseColWidth="10" defaultRowHeight="14.4" x14ac:dyDescent="0.3"/>
  <cols>
    <col min="1" max="1" width="2" customWidth="1"/>
    <col min="2" max="2" width="24.6640625" customWidth="1"/>
    <col min="3" max="3" width="18.88671875" customWidth="1"/>
    <col min="5" max="5" width="8.44140625" customWidth="1"/>
    <col min="6" max="76" width="4.5546875" customWidth="1"/>
  </cols>
  <sheetData>
    <row r="1" spans="2:15841" ht="15" thickBot="1" x14ac:dyDescent="0.35"/>
    <row r="2" spans="2:15841" s="2" customFormat="1" ht="87" customHeight="1" x14ac:dyDescent="0.3">
      <c r="B2" s="14"/>
      <c r="C2" s="15"/>
      <c r="D2" s="15"/>
      <c r="E2" s="15"/>
      <c r="F2" s="20" t="s">
        <v>167</v>
      </c>
      <c r="G2" s="74" t="s">
        <v>168</v>
      </c>
      <c r="H2" s="16" t="s">
        <v>169</v>
      </c>
      <c r="I2" s="74" t="s">
        <v>170</v>
      </c>
      <c r="J2" s="75" t="s">
        <v>171</v>
      </c>
      <c r="K2" s="75" t="s">
        <v>172</v>
      </c>
      <c r="L2" s="74" t="s">
        <v>173</v>
      </c>
      <c r="M2" s="74" t="s">
        <v>174</v>
      </c>
      <c r="N2" s="74" t="s">
        <v>175</v>
      </c>
      <c r="O2" s="74" t="s">
        <v>176</v>
      </c>
      <c r="P2" s="76" t="s">
        <v>177</v>
      </c>
      <c r="Q2" s="77" t="s">
        <v>178</v>
      </c>
      <c r="R2" s="77" t="s">
        <v>179</v>
      </c>
      <c r="S2" s="77" t="s">
        <v>179</v>
      </c>
      <c r="T2" s="77" t="s">
        <v>179</v>
      </c>
      <c r="U2" s="77" t="s">
        <v>179</v>
      </c>
      <c r="V2" s="17" t="s">
        <v>179</v>
      </c>
      <c r="W2" s="19" t="s">
        <v>180</v>
      </c>
      <c r="X2" s="74" t="s">
        <v>181</v>
      </c>
      <c r="Y2" s="76" t="s">
        <v>182</v>
      </c>
      <c r="Z2" s="74" t="s">
        <v>183</v>
      </c>
      <c r="AA2" s="74" t="s">
        <v>184</v>
      </c>
      <c r="AB2" s="74" t="s">
        <v>185</v>
      </c>
      <c r="AC2" s="74" t="s">
        <v>186</v>
      </c>
      <c r="AD2" s="77" t="s">
        <v>187</v>
      </c>
      <c r="AE2" s="77" t="s">
        <v>188</v>
      </c>
      <c r="AF2" s="19" t="s">
        <v>189</v>
      </c>
      <c r="AG2" s="16" t="s">
        <v>190</v>
      </c>
      <c r="AH2" s="16" t="s">
        <v>191</v>
      </c>
      <c r="AI2" s="16" t="s">
        <v>192</v>
      </c>
      <c r="AJ2" s="16" t="s">
        <v>193</v>
      </c>
      <c r="AK2" s="16" t="s">
        <v>194</v>
      </c>
      <c r="AL2" s="16" t="s">
        <v>195</v>
      </c>
      <c r="AM2" s="16" t="s">
        <v>196</v>
      </c>
      <c r="AN2" s="16" t="s">
        <v>197</v>
      </c>
      <c r="AO2" s="16" t="s">
        <v>198</v>
      </c>
      <c r="AP2" s="74" t="s">
        <v>199</v>
      </c>
      <c r="AQ2" s="74" t="s">
        <v>200</v>
      </c>
      <c r="AR2" s="74" t="s">
        <v>201</v>
      </c>
      <c r="AS2" s="16" t="s">
        <v>202</v>
      </c>
      <c r="AT2" s="16" t="s">
        <v>203</v>
      </c>
      <c r="AU2" s="20" t="s">
        <v>204</v>
      </c>
      <c r="AV2" s="17" t="s">
        <v>205</v>
      </c>
      <c r="AW2" s="21" t="s">
        <v>206</v>
      </c>
      <c r="AX2" s="77" t="s">
        <v>207</v>
      </c>
      <c r="AY2" s="77" t="s">
        <v>208</v>
      </c>
      <c r="AZ2" s="77" t="s">
        <v>209</v>
      </c>
      <c r="BA2" s="19" t="s">
        <v>210</v>
      </c>
      <c r="BB2" s="17" t="s">
        <v>211</v>
      </c>
      <c r="BC2" s="17" t="s">
        <v>212</v>
      </c>
      <c r="BD2" s="17" t="s">
        <v>213</v>
      </c>
      <c r="BE2" s="17" t="s">
        <v>214</v>
      </c>
      <c r="BF2" s="78" t="s">
        <v>215</v>
      </c>
      <c r="BG2" s="78" t="s">
        <v>216</v>
      </c>
      <c r="BH2" s="69" t="s">
        <v>156</v>
      </c>
      <c r="BI2" s="69" t="s">
        <v>157</v>
      </c>
      <c r="BJ2" s="60" t="s">
        <v>48</v>
      </c>
      <c r="BK2" s="61" t="s">
        <v>47</v>
      </c>
      <c r="BL2" s="62" t="s">
        <v>46</v>
      </c>
      <c r="BM2" s="65" t="s">
        <v>155</v>
      </c>
      <c r="BN2" s="60" t="s">
        <v>147</v>
      </c>
      <c r="BO2" s="61" t="s">
        <v>148</v>
      </c>
      <c r="BP2" s="63" t="s">
        <v>149</v>
      </c>
    </row>
    <row r="3" spans="2:15841" s="3" customFormat="1" ht="12" x14ac:dyDescent="0.25">
      <c r="B3" s="24"/>
      <c r="F3" s="3" t="s">
        <v>217</v>
      </c>
      <c r="G3" s="3" t="s">
        <v>217</v>
      </c>
      <c r="H3" s="3" t="s">
        <v>218</v>
      </c>
      <c r="I3" s="3" t="s">
        <v>219</v>
      </c>
      <c r="J3" s="3" t="s">
        <v>219</v>
      </c>
      <c r="K3" s="3" t="s">
        <v>219</v>
      </c>
      <c r="L3" s="3" t="s">
        <v>220</v>
      </c>
      <c r="M3" s="3" t="s">
        <v>221</v>
      </c>
      <c r="N3" s="3" t="s">
        <v>222</v>
      </c>
      <c r="O3" s="3" t="s">
        <v>223</v>
      </c>
      <c r="P3" s="3" t="s">
        <v>224</v>
      </c>
      <c r="Q3" s="3" t="s">
        <v>225</v>
      </c>
      <c r="R3" s="3" t="s">
        <v>226</v>
      </c>
      <c r="S3" s="3" t="s">
        <v>227</v>
      </c>
      <c r="U3" s="26" t="s">
        <v>228</v>
      </c>
      <c r="W3" s="3" t="s">
        <v>228</v>
      </c>
      <c r="X3" s="3" t="s">
        <v>227</v>
      </c>
      <c r="Y3" s="3" t="s">
        <v>229</v>
      </c>
      <c r="Z3" s="3" t="s">
        <v>230</v>
      </c>
      <c r="AA3" s="3" t="s">
        <v>231</v>
      </c>
      <c r="AB3" s="3" t="s">
        <v>232</v>
      </c>
      <c r="AC3" s="3" t="s">
        <v>232</v>
      </c>
      <c r="AD3" s="3" t="s">
        <v>233</v>
      </c>
      <c r="AE3" s="3" t="s">
        <v>234</v>
      </c>
      <c r="AF3" s="3" t="s">
        <v>234</v>
      </c>
      <c r="AG3" s="94" t="s">
        <v>235</v>
      </c>
      <c r="AH3" s="94"/>
      <c r="AI3" s="94"/>
      <c r="AJ3" s="94"/>
      <c r="AK3" s="94"/>
      <c r="AL3" s="94"/>
      <c r="AM3" s="94"/>
      <c r="AN3" s="94"/>
      <c r="AO3" s="94"/>
      <c r="AP3" s="3" t="s">
        <v>236</v>
      </c>
      <c r="AQ3" s="3" t="s">
        <v>237</v>
      </c>
      <c r="AR3" s="3" t="s">
        <v>238</v>
      </c>
      <c r="AS3" s="3" t="s">
        <v>239</v>
      </c>
      <c r="AT3" s="26" t="s">
        <v>240</v>
      </c>
      <c r="AU3" s="3" t="s">
        <v>240</v>
      </c>
      <c r="AV3" s="3" t="s">
        <v>69</v>
      </c>
      <c r="AW3" s="3" t="s">
        <v>241</v>
      </c>
      <c r="AX3" s="3" t="s">
        <v>242</v>
      </c>
      <c r="AY3" s="3" t="s">
        <v>241</v>
      </c>
      <c r="AZ3" s="3" t="s">
        <v>75</v>
      </c>
      <c r="BA3" s="26" t="s">
        <v>75</v>
      </c>
      <c r="BB3" s="3" t="s">
        <v>243</v>
      </c>
      <c r="BC3" s="3" t="s">
        <v>244</v>
      </c>
      <c r="BD3" s="3" t="s">
        <v>245</v>
      </c>
      <c r="BE3" s="3" t="s">
        <v>246</v>
      </c>
      <c r="BF3" s="3" t="s">
        <v>247</v>
      </c>
      <c r="BG3" s="3" t="s">
        <v>124</v>
      </c>
      <c r="BH3" s="79"/>
      <c r="BI3" s="79"/>
      <c r="BP3" s="27"/>
    </row>
    <row r="4" spans="2:15841" x14ac:dyDescent="0.3">
      <c r="B4" s="28" t="s">
        <v>0</v>
      </c>
      <c r="C4" s="29" t="s">
        <v>10</v>
      </c>
      <c r="D4" s="29" t="s">
        <v>1</v>
      </c>
      <c r="E4" s="29" t="s">
        <v>248</v>
      </c>
      <c r="F4" s="1" t="s">
        <v>72</v>
      </c>
      <c r="G4" s="1"/>
      <c r="H4" s="1"/>
      <c r="I4" s="1"/>
      <c r="J4" s="1"/>
      <c r="K4" s="1"/>
      <c r="L4" s="1"/>
      <c r="M4" s="1"/>
      <c r="N4" s="1"/>
      <c r="O4" s="1"/>
      <c r="P4" s="1" t="s">
        <v>249</v>
      </c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>
        <v>13</v>
      </c>
      <c r="AU4" s="1"/>
      <c r="AV4" s="1"/>
      <c r="AW4" s="1">
        <v>11</v>
      </c>
      <c r="AX4" s="1"/>
      <c r="AY4" s="1"/>
      <c r="AZ4" s="1"/>
      <c r="BA4" s="1"/>
      <c r="BB4" s="1"/>
      <c r="BC4" s="1"/>
      <c r="BD4" s="1"/>
      <c r="BE4" s="1"/>
      <c r="BF4" s="1"/>
      <c r="BG4" s="1"/>
      <c r="BH4" s="80"/>
      <c r="BI4" s="80">
        <v>25</v>
      </c>
      <c r="BJ4" s="1"/>
      <c r="BK4" s="1"/>
      <c r="BL4" s="1"/>
      <c r="BM4" s="1"/>
      <c r="BN4" s="1"/>
      <c r="BO4" s="1"/>
      <c r="BP4" s="32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</row>
    <row r="5" spans="2:15841" ht="6.6" customHeight="1" x14ac:dyDescent="0.3">
      <c r="B5" s="33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70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</row>
    <row r="6" spans="2:15841" x14ac:dyDescent="0.3">
      <c r="B6" s="28" t="s">
        <v>0</v>
      </c>
      <c r="C6" s="29" t="s">
        <v>250</v>
      </c>
      <c r="D6" s="29" t="s">
        <v>5</v>
      </c>
      <c r="E6" s="34" t="s">
        <v>152</v>
      </c>
      <c r="F6" s="1"/>
      <c r="G6" s="1">
        <v>36</v>
      </c>
      <c r="H6" s="44" t="s">
        <v>251</v>
      </c>
      <c r="I6" s="1">
        <v>40</v>
      </c>
      <c r="J6" s="1"/>
      <c r="K6" s="1"/>
      <c r="L6" s="1" t="s">
        <v>252</v>
      </c>
      <c r="M6" s="1">
        <v>2</v>
      </c>
      <c r="N6" s="1">
        <v>2</v>
      </c>
      <c r="O6" s="1">
        <v>6</v>
      </c>
      <c r="P6" s="1"/>
      <c r="Q6" s="1"/>
      <c r="R6" s="1"/>
      <c r="S6" s="1"/>
      <c r="T6" s="1"/>
      <c r="U6" s="1"/>
      <c r="V6" s="1"/>
      <c r="W6" s="1"/>
      <c r="X6" s="1">
        <v>8</v>
      </c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81">
        <v>2</v>
      </c>
      <c r="AU6" s="1"/>
      <c r="AV6" s="1">
        <v>3</v>
      </c>
      <c r="AW6" s="1"/>
      <c r="AX6" s="1">
        <v>23</v>
      </c>
      <c r="AY6" s="1">
        <v>2</v>
      </c>
      <c r="AZ6" s="1">
        <v>10</v>
      </c>
      <c r="BA6" s="1">
        <v>18</v>
      </c>
      <c r="BB6" s="1">
        <v>7</v>
      </c>
      <c r="BC6" s="1">
        <v>9</v>
      </c>
      <c r="BD6" s="1"/>
      <c r="BE6" s="1">
        <v>2</v>
      </c>
      <c r="BF6" s="81" t="s">
        <v>253</v>
      </c>
      <c r="BG6" s="82" t="s">
        <v>254</v>
      </c>
      <c r="BH6" s="80">
        <v>2</v>
      </c>
      <c r="BI6" s="80">
        <v>15</v>
      </c>
      <c r="BJ6" s="44">
        <v>1</v>
      </c>
      <c r="BK6" s="81">
        <v>1</v>
      </c>
      <c r="BL6" s="1"/>
      <c r="BM6" s="1"/>
      <c r="BN6" s="1"/>
      <c r="BO6" s="81">
        <v>2</v>
      </c>
      <c r="BP6" s="32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</row>
    <row r="7" spans="2:15841" x14ac:dyDescent="0.3">
      <c r="B7" s="28" t="s">
        <v>0</v>
      </c>
      <c r="C7" s="29" t="s">
        <v>255</v>
      </c>
      <c r="D7" s="29" t="s">
        <v>144</v>
      </c>
      <c r="E7" s="34" t="s">
        <v>152</v>
      </c>
      <c r="F7" s="1"/>
      <c r="G7" s="1" t="s">
        <v>72</v>
      </c>
      <c r="H7" s="1">
        <v>16</v>
      </c>
      <c r="I7" s="1"/>
      <c r="J7" s="1"/>
      <c r="K7" s="1"/>
      <c r="L7" s="1"/>
      <c r="M7" s="1"/>
      <c r="N7" s="1">
        <v>10</v>
      </c>
      <c r="O7" s="1">
        <v>7</v>
      </c>
      <c r="P7" s="81" t="s">
        <v>254</v>
      </c>
      <c r="Q7" s="1"/>
      <c r="R7" s="1"/>
      <c r="S7" s="1"/>
      <c r="T7" s="1"/>
      <c r="U7" s="1"/>
      <c r="V7" s="1"/>
      <c r="W7" s="1"/>
      <c r="X7" s="1">
        <v>15</v>
      </c>
      <c r="Y7" s="1"/>
      <c r="Z7" s="1">
        <v>10</v>
      </c>
      <c r="AA7" s="1">
        <v>10</v>
      </c>
      <c r="AB7" s="1"/>
      <c r="AC7" s="1"/>
      <c r="AD7" s="1"/>
      <c r="AE7" s="1"/>
      <c r="AF7" s="1"/>
      <c r="AG7" s="44">
        <v>1</v>
      </c>
      <c r="AH7" s="44">
        <v>1</v>
      </c>
      <c r="AI7" s="44">
        <v>1</v>
      </c>
      <c r="AJ7" s="44">
        <v>1</v>
      </c>
      <c r="AK7" s="1">
        <v>5</v>
      </c>
      <c r="AL7" s="81">
        <v>2</v>
      </c>
      <c r="AM7" s="1">
        <v>5</v>
      </c>
      <c r="AN7" s="30">
        <v>3</v>
      </c>
      <c r="AO7" s="81">
        <v>2</v>
      </c>
      <c r="AP7" s="1"/>
      <c r="AQ7" s="1"/>
      <c r="AR7" s="1"/>
      <c r="AS7" s="1">
        <v>7</v>
      </c>
      <c r="AT7" s="1">
        <v>12</v>
      </c>
      <c r="AU7" s="1"/>
      <c r="AV7" s="1"/>
      <c r="AW7" s="1"/>
      <c r="AX7" s="1">
        <v>26</v>
      </c>
      <c r="AY7" s="1">
        <v>34</v>
      </c>
      <c r="AZ7" s="1">
        <v>11</v>
      </c>
      <c r="BA7" s="1">
        <v>21</v>
      </c>
      <c r="BB7" s="1"/>
      <c r="BC7" s="1"/>
      <c r="BD7" s="1"/>
      <c r="BE7" s="1"/>
      <c r="BF7" s="1"/>
      <c r="BG7" s="1"/>
      <c r="BH7" s="80"/>
      <c r="BI7" s="80">
        <v>9</v>
      </c>
      <c r="BJ7" s="44">
        <v>4</v>
      </c>
      <c r="BK7" s="81">
        <v>2</v>
      </c>
      <c r="BL7" s="30">
        <v>1</v>
      </c>
      <c r="BM7" s="1"/>
      <c r="BN7" s="1"/>
      <c r="BO7" s="81">
        <v>1</v>
      </c>
      <c r="BP7" s="32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</row>
    <row r="8" spans="2:15841" x14ac:dyDescent="0.3">
      <c r="B8" s="28" t="s">
        <v>0</v>
      </c>
      <c r="C8" s="39" t="s">
        <v>11</v>
      </c>
      <c r="D8" s="29" t="s">
        <v>3</v>
      </c>
      <c r="E8" s="34" t="s">
        <v>152</v>
      </c>
      <c r="F8" s="1"/>
      <c r="G8" s="1"/>
      <c r="H8" s="1"/>
      <c r="I8" s="1"/>
      <c r="J8" s="1">
        <v>7</v>
      </c>
      <c r="K8" s="1">
        <v>12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80"/>
      <c r="BI8" s="80"/>
      <c r="BJ8" s="1"/>
      <c r="BK8" s="1"/>
      <c r="BL8" s="1"/>
      <c r="BM8" s="1"/>
      <c r="BN8" s="1"/>
      <c r="BO8" s="1"/>
      <c r="BP8" s="32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</row>
    <row r="9" spans="2:15841" ht="6.6" customHeight="1" x14ac:dyDescent="0.3">
      <c r="B9" s="33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70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</row>
    <row r="10" spans="2:15841" x14ac:dyDescent="0.3">
      <c r="B10" s="28" t="s">
        <v>0</v>
      </c>
      <c r="C10" s="39" t="s">
        <v>143</v>
      </c>
      <c r="D10" s="29" t="s">
        <v>8</v>
      </c>
      <c r="E10" s="29" t="s">
        <v>256</v>
      </c>
      <c r="F10" s="1"/>
      <c r="G10" s="1"/>
      <c r="H10" s="44" t="s">
        <v>117</v>
      </c>
      <c r="I10" s="1"/>
      <c r="J10" s="1"/>
      <c r="K10" s="1"/>
      <c r="L10" s="1"/>
      <c r="M10" s="1">
        <v>1</v>
      </c>
      <c r="N10" s="1">
        <v>3</v>
      </c>
      <c r="O10" s="1">
        <v>5</v>
      </c>
      <c r="P10" s="1">
        <v>1</v>
      </c>
      <c r="Q10" s="1">
        <v>3</v>
      </c>
      <c r="R10" s="1">
        <v>2</v>
      </c>
      <c r="S10" s="1">
        <v>4</v>
      </c>
      <c r="T10" s="1"/>
      <c r="U10" s="1">
        <v>2</v>
      </c>
      <c r="V10" s="1"/>
      <c r="W10" s="1">
        <v>1</v>
      </c>
      <c r="X10" s="1"/>
      <c r="Y10" s="1"/>
      <c r="Z10" s="1">
        <v>1</v>
      </c>
      <c r="AA10" s="1">
        <v>3</v>
      </c>
      <c r="AB10" s="1">
        <v>2</v>
      </c>
      <c r="AC10" s="1">
        <v>1</v>
      </c>
      <c r="AD10" s="1">
        <v>4</v>
      </c>
      <c r="AE10" s="1">
        <v>2</v>
      </c>
      <c r="AF10" s="1">
        <v>5</v>
      </c>
      <c r="AG10" s="81">
        <v>2</v>
      </c>
      <c r="AH10" s="44">
        <v>1</v>
      </c>
      <c r="AI10" s="44">
        <v>1</v>
      </c>
      <c r="AJ10" s="81">
        <v>2</v>
      </c>
      <c r="AK10" s="81">
        <v>2</v>
      </c>
      <c r="AL10" s="1">
        <v>8</v>
      </c>
      <c r="AM10" s="30">
        <v>3</v>
      </c>
      <c r="AN10" s="81">
        <v>2</v>
      </c>
      <c r="AO10" s="1"/>
      <c r="AP10" s="1">
        <v>1</v>
      </c>
      <c r="AQ10" s="1">
        <v>5</v>
      </c>
      <c r="AR10" s="1">
        <v>5</v>
      </c>
      <c r="AS10" s="30">
        <v>3</v>
      </c>
      <c r="AT10" s="1"/>
      <c r="AU10" s="1"/>
      <c r="AV10" s="1"/>
      <c r="AW10" s="1"/>
      <c r="AX10" s="1">
        <v>5</v>
      </c>
      <c r="AY10" s="1">
        <v>2</v>
      </c>
      <c r="AZ10" s="1">
        <v>8</v>
      </c>
      <c r="BA10" s="1">
        <v>5</v>
      </c>
      <c r="BB10" s="1"/>
      <c r="BC10" s="1"/>
      <c r="BD10" s="1"/>
      <c r="BE10" s="1"/>
      <c r="BF10" s="81" t="s">
        <v>89</v>
      </c>
      <c r="BG10" s="1"/>
      <c r="BH10" s="80">
        <v>2</v>
      </c>
      <c r="BI10" s="80">
        <v>2</v>
      </c>
      <c r="BJ10" s="44">
        <v>3</v>
      </c>
      <c r="BK10" s="81">
        <v>4</v>
      </c>
      <c r="BL10" s="30">
        <v>2</v>
      </c>
      <c r="BM10" s="1"/>
      <c r="BN10" s="1"/>
      <c r="BO10" s="81">
        <v>1</v>
      </c>
      <c r="BP10" s="32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</row>
    <row r="11" spans="2:15841" x14ac:dyDescent="0.3">
      <c r="B11" s="28" t="s">
        <v>0</v>
      </c>
      <c r="C11" s="29" t="s">
        <v>151</v>
      </c>
      <c r="D11" s="29" t="s">
        <v>21</v>
      </c>
      <c r="E11" s="29" t="s">
        <v>256</v>
      </c>
      <c r="F11" s="1"/>
      <c r="G11" s="1"/>
      <c r="H11" s="1">
        <v>12</v>
      </c>
      <c r="I11" s="1"/>
      <c r="J11" s="1"/>
      <c r="K11" s="1"/>
      <c r="L11" s="1"/>
      <c r="M11" s="1">
        <v>5</v>
      </c>
      <c r="N11" s="1">
        <v>17</v>
      </c>
      <c r="O11" s="1">
        <v>22</v>
      </c>
      <c r="P11" s="1"/>
      <c r="Q11" s="1">
        <v>63</v>
      </c>
      <c r="R11" s="1">
        <v>66</v>
      </c>
      <c r="S11" s="1">
        <v>68</v>
      </c>
      <c r="T11" s="1"/>
      <c r="U11" s="1">
        <v>56</v>
      </c>
      <c r="V11" s="1"/>
      <c r="W11" s="1">
        <v>55</v>
      </c>
      <c r="X11" s="1"/>
      <c r="Y11" s="81" t="s">
        <v>254</v>
      </c>
      <c r="Z11" s="1">
        <v>14</v>
      </c>
      <c r="AA11" s="1">
        <v>11</v>
      </c>
      <c r="AB11" s="1">
        <v>1</v>
      </c>
      <c r="AC11" s="1">
        <v>2</v>
      </c>
      <c r="AD11" s="1">
        <v>25</v>
      </c>
      <c r="AE11" s="1">
        <v>21</v>
      </c>
      <c r="AF11" s="1">
        <v>25</v>
      </c>
      <c r="AG11" s="1"/>
      <c r="AH11" s="1"/>
      <c r="AI11" s="1"/>
      <c r="AJ11" s="1"/>
      <c r="AK11" s="1"/>
      <c r="AL11" s="1"/>
      <c r="AM11" s="1"/>
      <c r="AN11" s="1"/>
      <c r="AO11" s="1"/>
      <c r="AP11" s="1">
        <v>15</v>
      </c>
      <c r="AQ11" s="1">
        <v>2</v>
      </c>
      <c r="AR11" s="1">
        <v>13</v>
      </c>
      <c r="AS11" s="1"/>
      <c r="AT11" s="1"/>
      <c r="AU11" s="81">
        <v>2</v>
      </c>
      <c r="AV11" s="1">
        <v>1</v>
      </c>
      <c r="AW11" s="1"/>
      <c r="AX11" s="1">
        <v>28</v>
      </c>
      <c r="AY11" s="1">
        <v>13</v>
      </c>
      <c r="AZ11" s="1">
        <v>20</v>
      </c>
      <c r="BA11" s="1">
        <v>23</v>
      </c>
      <c r="BB11" s="1"/>
      <c r="BC11" s="1"/>
      <c r="BD11" s="1"/>
      <c r="BE11" s="1">
        <v>3</v>
      </c>
      <c r="BF11" s="1" t="s">
        <v>257</v>
      </c>
      <c r="BG11" s="1">
        <v>1</v>
      </c>
      <c r="BH11" s="80">
        <v>1</v>
      </c>
      <c r="BI11" s="80">
        <v>9</v>
      </c>
      <c r="BJ11" s="1"/>
      <c r="BK11" s="1"/>
      <c r="BL11" s="1"/>
      <c r="BM11" s="1"/>
      <c r="BN11" s="1"/>
      <c r="BO11" s="81">
        <v>2</v>
      </c>
      <c r="BP11" s="32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</row>
    <row r="12" spans="2:15841" ht="6.6" customHeight="1" x14ac:dyDescent="0.3">
      <c r="B12" s="33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70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</row>
    <row r="13" spans="2:15841" x14ac:dyDescent="0.3">
      <c r="B13" s="28" t="s">
        <v>0</v>
      </c>
      <c r="C13" s="39" t="s">
        <v>145</v>
      </c>
      <c r="D13" s="29" t="s">
        <v>9</v>
      </c>
      <c r="E13" s="34" t="s">
        <v>153</v>
      </c>
      <c r="F13" s="1"/>
      <c r="G13" s="1"/>
      <c r="H13" s="44">
        <v>4</v>
      </c>
      <c r="I13" s="1"/>
      <c r="J13" s="1"/>
      <c r="K13" s="1"/>
      <c r="L13" s="1"/>
      <c r="M13" s="1">
        <v>2</v>
      </c>
      <c r="N13" s="1">
        <v>3</v>
      </c>
      <c r="O13" s="1">
        <v>4</v>
      </c>
      <c r="P13" s="44" t="s">
        <v>117</v>
      </c>
      <c r="Q13" s="1"/>
      <c r="R13" s="1"/>
      <c r="S13" s="1"/>
      <c r="T13" s="1"/>
      <c r="U13" s="1"/>
      <c r="V13" s="1"/>
      <c r="W13" s="1"/>
      <c r="X13" s="1"/>
      <c r="Y13" s="1">
        <v>1</v>
      </c>
      <c r="Z13" s="1"/>
      <c r="AA13" s="1"/>
      <c r="AB13" s="1"/>
      <c r="AC13" s="1">
        <v>2</v>
      </c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>
        <v>6</v>
      </c>
      <c r="AQ13" s="1">
        <v>6</v>
      </c>
      <c r="AR13" s="1"/>
      <c r="AS13" s="1">
        <v>8</v>
      </c>
      <c r="AT13" s="1"/>
      <c r="AU13" s="81">
        <v>2</v>
      </c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83" t="s">
        <v>118</v>
      </c>
      <c r="BG13" s="1">
        <v>5</v>
      </c>
      <c r="BH13" s="80">
        <v>1</v>
      </c>
      <c r="BI13" s="80">
        <v>10</v>
      </c>
      <c r="BJ13" s="1"/>
      <c r="BK13" s="1"/>
      <c r="BL13" s="30">
        <v>1</v>
      </c>
      <c r="BM13" s="1"/>
      <c r="BN13" s="44">
        <v>1</v>
      </c>
      <c r="BO13" s="81">
        <v>2</v>
      </c>
      <c r="BP13" s="32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</row>
    <row r="14" spans="2:15841" x14ac:dyDescent="0.3">
      <c r="B14" s="28" t="s">
        <v>0</v>
      </c>
      <c r="C14" s="39" t="s">
        <v>60</v>
      </c>
      <c r="D14" s="29" t="s">
        <v>61</v>
      </c>
      <c r="E14" s="34" t="s">
        <v>258</v>
      </c>
      <c r="F14" s="1"/>
      <c r="G14" s="1"/>
      <c r="H14" s="1">
        <v>16</v>
      </c>
      <c r="I14" s="1"/>
      <c r="J14" s="1"/>
      <c r="K14" s="1"/>
      <c r="L14" s="1"/>
      <c r="M14" s="1">
        <v>9</v>
      </c>
      <c r="N14" s="1">
        <v>13</v>
      </c>
      <c r="O14" s="1">
        <v>17</v>
      </c>
      <c r="P14" s="1">
        <v>6</v>
      </c>
      <c r="Q14" s="1"/>
      <c r="R14" s="1"/>
      <c r="S14" s="1"/>
      <c r="T14" s="1"/>
      <c r="U14" s="1"/>
      <c r="V14" s="1"/>
      <c r="W14" s="1"/>
      <c r="X14" s="1"/>
      <c r="Y14" s="1">
        <v>3</v>
      </c>
      <c r="Z14" s="1">
        <v>9</v>
      </c>
      <c r="AA14" s="1">
        <v>11</v>
      </c>
      <c r="AB14" s="1">
        <v>4</v>
      </c>
      <c r="AC14" s="1">
        <v>3</v>
      </c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>
        <v>15</v>
      </c>
      <c r="AQ14" s="1">
        <v>9</v>
      </c>
      <c r="AR14" s="1"/>
      <c r="AS14" s="1"/>
      <c r="AT14" s="1"/>
      <c r="AU14" s="1"/>
      <c r="AV14" s="1">
        <v>2</v>
      </c>
      <c r="AW14" s="1"/>
      <c r="AX14" s="1">
        <v>17</v>
      </c>
      <c r="AY14" s="1">
        <v>17</v>
      </c>
      <c r="AZ14" s="1" t="s">
        <v>72</v>
      </c>
      <c r="BA14" s="1" t="s">
        <v>72</v>
      </c>
      <c r="BB14" s="1"/>
      <c r="BC14" s="1"/>
      <c r="BD14" s="1">
        <v>1</v>
      </c>
      <c r="BE14" s="1">
        <v>2</v>
      </c>
      <c r="BF14" s="1" t="s">
        <v>259</v>
      </c>
      <c r="BG14" s="1">
        <v>7</v>
      </c>
      <c r="BH14" s="80">
        <v>5</v>
      </c>
      <c r="BI14" s="80">
        <v>12</v>
      </c>
      <c r="BJ14" s="1"/>
      <c r="BK14" s="1"/>
      <c r="BL14" s="1"/>
      <c r="BM14" s="1"/>
      <c r="BN14" s="1"/>
      <c r="BO14" s="1"/>
      <c r="BP14" s="32"/>
      <c r="BQ14" s="1"/>
      <c r="BR14" s="1"/>
      <c r="BS14" s="1"/>
      <c r="BT14" s="1"/>
    </row>
    <row r="15" spans="2:15841" x14ac:dyDescent="0.3">
      <c r="B15" s="28" t="s">
        <v>0</v>
      </c>
      <c r="C15" s="29" t="s">
        <v>79</v>
      </c>
      <c r="D15" s="29" t="s">
        <v>78</v>
      </c>
      <c r="E15" s="34" t="s">
        <v>153</v>
      </c>
      <c r="F15" s="1"/>
      <c r="G15" s="1"/>
      <c r="H15" s="1">
        <v>20</v>
      </c>
      <c r="I15" s="1"/>
      <c r="J15" s="1"/>
      <c r="K15" s="1"/>
      <c r="L15" s="1"/>
      <c r="M15" s="1">
        <v>10</v>
      </c>
      <c r="N15" s="1"/>
      <c r="O15" s="1"/>
      <c r="P15" s="1">
        <v>10</v>
      </c>
      <c r="Q15" s="1"/>
      <c r="R15" s="1"/>
      <c r="S15" s="1"/>
      <c r="T15" s="1"/>
      <c r="U15" s="1"/>
      <c r="V15" s="1"/>
      <c r="W15" s="1"/>
      <c r="X15" s="1"/>
      <c r="Y15" s="1">
        <v>12</v>
      </c>
      <c r="Z15" s="1"/>
      <c r="AA15" s="1"/>
      <c r="AB15" s="1">
        <v>10</v>
      </c>
      <c r="AC15" s="1">
        <v>8</v>
      </c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>
        <v>17</v>
      </c>
      <c r="AQ15" s="1">
        <v>14</v>
      </c>
      <c r="AR15" s="1"/>
      <c r="AS15" s="1"/>
      <c r="AT15" s="1"/>
      <c r="AU15" s="30">
        <v>3</v>
      </c>
      <c r="AV15" s="1">
        <v>3</v>
      </c>
      <c r="AW15" s="1"/>
      <c r="AX15" s="1"/>
      <c r="AY15" s="1"/>
      <c r="AZ15" s="1"/>
      <c r="BA15" s="1"/>
      <c r="BB15" s="1"/>
      <c r="BC15" s="1"/>
      <c r="BD15" s="1"/>
      <c r="BE15" s="1">
        <v>4</v>
      </c>
      <c r="BF15" s="1" t="s">
        <v>260</v>
      </c>
      <c r="BG15" s="1"/>
      <c r="BH15" s="80">
        <v>6</v>
      </c>
      <c r="BI15" s="80">
        <v>21</v>
      </c>
      <c r="BJ15" s="1"/>
      <c r="BK15" s="1"/>
      <c r="BL15" s="1"/>
      <c r="BM15" s="1"/>
      <c r="BN15" s="1"/>
      <c r="BO15" s="1"/>
      <c r="BP15" s="46">
        <v>1</v>
      </c>
      <c r="BQ15" s="1"/>
      <c r="BR15" s="1"/>
      <c r="BS15" s="1"/>
      <c r="BT15" s="1"/>
    </row>
    <row r="16" spans="2:15841" x14ac:dyDescent="0.3">
      <c r="B16" s="28" t="s">
        <v>0</v>
      </c>
      <c r="C16" s="39" t="s">
        <v>62</v>
      </c>
      <c r="D16" s="29" t="s">
        <v>63</v>
      </c>
      <c r="E16" s="34" t="s">
        <v>258</v>
      </c>
      <c r="F16" s="1"/>
      <c r="G16" s="1"/>
      <c r="H16" s="1">
        <v>9</v>
      </c>
      <c r="I16" s="1"/>
      <c r="J16" s="1"/>
      <c r="K16" s="1"/>
      <c r="L16" s="1"/>
      <c r="M16" s="1">
        <v>5</v>
      </c>
      <c r="N16" s="1">
        <v>5</v>
      </c>
      <c r="O16" s="1">
        <v>16</v>
      </c>
      <c r="P16" s="30" t="s">
        <v>261</v>
      </c>
      <c r="Q16" s="1"/>
      <c r="R16" s="1"/>
      <c r="S16" s="1"/>
      <c r="T16" s="1"/>
      <c r="U16" s="1"/>
      <c r="V16" s="1"/>
      <c r="W16" s="1"/>
      <c r="X16" s="1"/>
      <c r="Y16" s="1">
        <v>7</v>
      </c>
      <c r="Z16" s="1">
        <v>5</v>
      </c>
      <c r="AA16" s="1">
        <v>7</v>
      </c>
      <c r="AB16" s="1">
        <v>5</v>
      </c>
      <c r="AC16" s="1">
        <v>3</v>
      </c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>
        <v>5</v>
      </c>
      <c r="AQ16" s="1">
        <v>4</v>
      </c>
      <c r="AR16" s="1">
        <v>3</v>
      </c>
      <c r="AS16" s="1">
        <v>7</v>
      </c>
      <c r="AT16" s="1"/>
      <c r="AU16" s="1"/>
      <c r="AV16" s="1"/>
      <c r="AW16" s="1"/>
      <c r="AX16" s="1">
        <v>7</v>
      </c>
      <c r="AY16" s="1">
        <v>10</v>
      </c>
      <c r="AZ16" s="1">
        <v>6</v>
      </c>
      <c r="BA16" s="1">
        <v>7</v>
      </c>
      <c r="BB16" s="1"/>
      <c r="BC16" s="1"/>
      <c r="BD16" s="1">
        <v>2</v>
      </c>
      <c r="BE16" s="1">
        <v>1</v>
      </c>
      <c r="BF16" s="1" t="s">
        <v>262</v>
      </c>
      <c r="BG16" s="1">
        <v>4</v>
      </c>
      <c r="BH16" s="80">
        <v>4</v>
      </c>
      <c r="BI16" s="80">
        <v>4</v>
      </c>
      <c r="BJ16" s="1"/>
      <c r="BK16" s="1"/>
      <c r="BL16" s="1"/>
      <c r="BM16" s="1"/>
      <c r="BN16" s="1"/>
      <c r="BO16" s="1"/>
      <c r="BP16" s="46">
        <v>1</v>
      </c>
      <c r="BQ16" s="1"/>
      <c r="BR16" s="1"/>
      <c r="BS16" s="1"/>
      <c r="BT16" s="1"/>
    </row>
    <row r="17" spans="2:72" x14ac:dyDescent="0.3">
      <c r="B17" s="45" t="s">
        <v>140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32"/>
      <c r="BQ17" s="1"/>
      <c r="BR17" s="1"/>
      <c r="BS17" s="1"/>
      <c r="BT17" s="1"/>
    </row>
    <row r="18" spans="2:72" x14ac:dyDescent="0.3">
      <c r="B18" s="45" t="s">
        <v>141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J18" s="1"/>
      <c r="BK18" s="1"/>
      <c r="BL18" s="1"/>
      <c r="BM18" s="1"/>
      <c r="BN18" s="1"/>
      <c r="BO18" s="1"/>
      <c r="BP18" s="32"/>
      <c r="BQ18" s="1"/>
      <c r="BR18" s="1"/>
      <c r="BS18" s="1"/>
      <c r="BT18" s="1"/>
    </row>
    <row r="19" spans="2:72" x14ac:dyDescent="0.3">
      <c r="B19" s="57" t="s">
        <v>48</v>
      </c>
      <c r="F19" s="1"/>
      <c r="G19" s="1"/>
      <c r="H19" s="84">
        <v>2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44">
        <v>1</v>
      </c>
      <c r="AH19" s="44">
        <v>2</v>
      </c>
      <c r="AI19" s="44">
        <v>2</v>
      </c>
      <c r="AJ19" s="44">
        <v>1</v>
      </c>
      <c r="AK19" s="1"/>
      <c r="AL19" s="1"/>
      <c r="AM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J19" s="44">
        <f>SUM(H19:BG19)</f>
        <v>8</v>
      </c>
      <c r="BK19" s="1"/>
      <c r="BL19" s="1"/>
      <c r="BM19" s="1"/>
      <c r="BN19" s="1"/>
      <c r="BO19" s="1"/>
      <c r="BP19" s="32"/>
      <c r="BQ19" s="1"/>
      <c r="BR19" s="1"/>
      <c r="BS19" s="1"/>
      <c r="BT19" s="1"/>
    </row>
    <row r="20" spans="2:72" x14ac:dyDescent="0.3">
      <c r="B20" s="56" t="s">
        <v>47</v>
      </c>
      <c r="C20" s="58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81">
        <v>1</v>
      </c>
      <c r="AH20" s="1"/>
      <c r="AI20" s="1"/>
      <c r="AJ20" s="81">
        <v>1</v>
      </c>
      <c r="AK20" s="81">
        <v>1</v>
      </c>
      <c r="AL20" s="81">
        <v>1</v>
      </c>
      <c r="AM20" s="1"/>
      <c r="AN20" s="81">
        <v>1</v>
      </c>
      <c r="AO20" s="81">
        <v>1</v>
      </c>
      <c r="AP20" s="1"/>
      <c r="AQ20" s="1"/>
      <c r="AR20" s="1"/>
      <c r="AS20" s="1"/>
      <c r="AT20" s="81">
        <v>1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J20" s="1"/>
      <c r="BK20" s="81">
        <f>SUM(I20:BH20)</f>
        <v>7</v>
      </c>
      <c r="BL20" s="1"/>
      <c r="BM20" s="1"/>
      <c r="BN20" s="1"/>
      <c r="BO20" s="1"/>
      <c r="BP20" s="32"/>
      <c r="BQ20" s="1"/>
      <c r="BR20" s="1"/>
      <c r="BS20" s="1"/>
      <c r="BT20" s="1"/>
    </row>
    <row r="21" spans="2:72" x14ac:dyDescent="0.3">
      <c r="B21" s="55" t="s">
        <v>46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30">
        <v>1</v>
      </c>
      <c r="AN21" s="30">
        <v>1</v>
      </c>
      <c r="AO21" s="1"/>
      <c r="AP21" s="1"/>
      <c r="AQ21" s="1"/>
      <c r="AR21" s="1"/>
      <c r="AS21" s="30">
        <v>1</v>
      </c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30">
        <v>1</v>
      </c>
      <c r="BG21" s="1"/>
      <c r="BJ21" s="1"/>
      <c r="BK21" s="1"/>
      <c r="BL21" s="30">
        <f>SUM(J21:BJ21)</f>
        <v>4</v>
      </c>
      <c r="BM21" s="1"/>
      <c r="BN21" s="1"/>
      <c r="BO21" s="1"/>
      <c r="BP21" s="32"/>
      <c r="BQ21" s="1"/>
      <c r="BR21" s="1"/>
      <c r="BS21" s="1"/>
      <c r="BT21" s="1"/>
    </row>
    <row r="22" spans="2:72" x14ac:dyDescent="0.3">
      <c r="B22" s="45" t="s">
        <v>146</v>
      </c>
      <c r="F22" s="1"/>
      <c r="G22" s="1"/>
      <c r="H22" s="1">
        <v>2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>
        <v>1</v>
      </c>
      <c r="AL22" s="1">
        <v>1</v>
      </c>
      <c r="AM22" s="1">
        <v>1</v>
      </c>
      <c r="AN22" s="1"/>
      <c r="AO22" s="1"/>
      <c r="AP22" s="1"/>
      <c r="AQ22" s="1"/>
      <c r="AR22" s="1"/>
      <c r="AS22" s="1">
        <v>3</v>
      </c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>
        <v>3</v>
      </c>
      <c r="BG22" s="1"/>
      <c r="BJ22" s="1"/>
      <c r="BK22" s="1"/>
      <c r="BL22" s="1"/>
      <c r="BM22" s="1">
        <v>11</v>
      </c>
      <c r="BN22" s="1"/>
      <c r="BO22" s="1"/>
      <c r="BP22" s="32"/>
      <c r="BQ22" s="1"/>
      <c r="BR22" s="1"/>
      <c r="BS22" s="1"/>
      <c r="BT22" s="1"/>
    </row>
    <row r="23" spans="2:72" x14ac:dyDescent="0.3">
      <c r="B23" s="45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J23" s="1"/>
      <c r="BK23" s="1"/>
      <c r="BL23" s="1"/>
      <c r="BM23" s="1"/>
      <c r="BN23" s="1"/>
      <c r="BO23" s="1"/>
      <c r="BP23" s="32"/>
      <c r="BQ23" s="1"/>
      <c r="BR23" s="1"/>
      <c r="BS23" s="1"/>
      <c r="BT23" s="1"/>
    </row>
    <row r="24" spans="2:72" x14ac:dyDescent="0.3">
      <c r="B24" s="57" t="s">
        <v>147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84">
        <v>1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J24" s="1"/>
      <c r="BK24" s="1"/>
      <c r="BL24" s="1"/>
      <c r="BM24" s="1"/>
      <c r="BN24" s="44">
        <f>SUM(L24:BL24)</f>
        <v>1</v>
      </c>
      <c r="BO24" s="1"/>
      <c r="BP24" s="32"/>
      <c r="BQ24" s="1"/>
      <c r="BR24" s="1"/>
      <c r="BS24" s="1"/>
      <c r="BT24" s="1"/>
    </row>
    <row r="25" spans="2:72" x14ac:dyDescent="0.3">
      <c r="B25" s="56" t="s">
        <v>148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81">
        <v>1</v>
      </c>
      <c r="Q25" s="1"/>
      <c r="R25" s="1"/>
      <c r="S25" s="1"/>
      <c r="T25" s="1"/>
      <c r="U25" s="1"/>
      <c r="V25" s="1"/>
      <c r="W25" s="1"/>
      <c r="X25" s="1"/>
      <c r="Y25" s="81">
        <v>1</v>
      </c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81">
        <v>2</v>
      </c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81">
        <v>3</v>
      </c>
      <c r="BG25" s="81">
        <v>1</v>
      </c>
      <c r="BJ25" s="1"/>
      <c r="BK25" s="1"/>
      <c r="BL25" s="1"/>
      <c r="BM25" s="1"/>
      <c r="BN25" s="1"/>
      <c r="BO25" s="81">
        <f>SUM(M25:BM25)</f>
        <v>8</v>
      </c>
      <c r="BP25" s="32"/>
      <c r="BQ25" s="1"/>
      <c r="BR25" s="1"/>
      <c r="BS25" s="1"/>
      <c r="BT25" s="1"/>
    </row>
    <row r="26" spans="2:72" x14ac:dyDescent="0.3">
      <c r="B26" s="55" t="s">
        <v>149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30">
        <v>1</v>
      </c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30">
        <v>1</v>
      </c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J26" s="1"/>
      <c r="BK26" s="1"/>
      <c r="BL26" s="1"/>
      <c r="BM26" s="1"/>
      <c r="BN26" s="1"/>
      <c r="BO26" s="1"/>
      <c r="BP26" s="46">
        <f>SUM(N26:BN26)</f>
        <v>2</v>
      </c>
      <c r="BQ26" s="1"/>
      <c r="BR26" s="1"/>
      <c r="BS26" s="1"/>
      <c r="BT26" s="1"/>
    </row>
    <row r="27" spans="2:72" x14ac:dyDescent="0.3">
      <c r="B27" s="45" t="s">
        <v>150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>
        <v>2</v>
      </c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J27" s="1"/>
      <c r="BK27" s="1"/>
      <c r="BL27" s="1"/>
      <c r="BM27" s="1"/>
      <c r="BN27" s="1"/>
      <c r="BO27" s="1"/>
      <c r="BP27" s="32"/>
      <c r="BQ27" s="1"/>
      <c r="BR27" s="1"/>
      <c r="BS27" s="1"/>
      <c r="BT27" s="1"/>
    </row>
    <row r="28" spans="2:72" x14ac:dyDescent="0.3">
      <c r="B28" s="59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J28" s="1"/>
      <c r="BK28" s="1"/>
      <c r="BL28" s="1"/>
      <c r="BM28" s="1"/>
      <c r="BN28" s="1"/>
      <c r="BO28" s="1"/>
      <c r="BP28" s="32"/>
      <c r="BQ28" s="1"/>
      <c r="BR28" s="1"/>
      <c r="BS28" s="1"/>
      <c r="BT28" s="1"/>
    </row>
    <row r="29" spans="2:72" x14ac:dyDescent="0.3">
      <c r="B29" s="9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J29" s="1"/>
      <c r="BK29" s="1"/>
      <c r="BL29" s="1"/>
      <c r="BM29" s="1"/>
      <c r="BN29" s="1"/>
      <c r="BO29" s="1"/>
      <c r="BP29" s="32"/>
      <c r="BQ29" s="1"/>
      <c r="BR29" s="1"/>
      <c r="BS29" s="1"/>
      <c r="BT29" s="1"/>
    </row>
    <row r="30" spans="2:72" ht="15" thickBot="1" x14ac:dyDescent="0.35">
      <c r="B30" s="10"/>
      <c r="C30" s="48"/>
      <c r="D30" s="48"/>
      <c r="E30" s="48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  <c r="AS30" s="49"/>
      <c r="AT30" s="49"/>
      <c r="AU30" s="49"/>
      <c r="AV30" s="49"/>
      <c r="AW30" s="49"/>
      <c r="AX30" s="49"/>
      <c r="AY30" s="49"/>
      <c r="AZ30" s="49"/>
      <c r="BA30" s="49"/>
      <c r="BB30" s="49"/>
      <c r="BC30" s="49"/>
      <c r="BD30" s="49"/>
      <c r="BE30" s="49"/>
      <c r="BF30" s="49"/>
      <c r="BG30" s="49"/>
      <c r="BH30" s="48"/>
      <c r="BI30" s="48"/>
      <c r="BJ30" s="49"/>
      <c r="BK30" s="49"/>
      <c r="BL30" s="49"/>
      <c r="BM30" s="49"/>
      <c r="BN30" s="49"/>
      <c r="BO30" s="49"/>
      <c r="BP30" s="64"/>
      <c r="BQ30" s="1"/>
      <c r="BR30" s="1"/>
      <c r="BS30" s="1"/>
      <c r="BT30" s="1"/>
    </row>
    <row r="31" spans="2:72" x14ac:dyDescent="0.3"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S31" s="1"/>
      <c r="BT31" s="1"/>
    </row>
    <row r="32" spans="2:72" x14ac:dyDescent="0.3">
      <c r="B32" t="s">
        <v>154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</row>
    <row r="33" spans="6:72" x14ac:dyDescent="0.3"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</row>
    <row r="34" spans="6:72" x14ac:dyDescent="0.3"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</row>
    <row r="35" spans="6:72" x14ac:dyDescent="0.3"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</row>
    <row r="36" spans="6:72" x14ac:dyDescent="0.3"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</row>
    <row r="37" spans="6:72" x14ac:dyDescent="0.3"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</row>
    <row r="38" spans="6:72" x14ac:dyDescent="0.3"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</row>
    <row r="39" spans="6:72" x14ac:dyDescent="0.3"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</row>
    <row r="40" spans="6:72" x14ac:dyDescent="0.3"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</row>
    <row r="41" spans="6:72" x14ac:dyDescent="0.3"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</row>
    <row r="42" spans="6:72" x14ac:dyDescent="0.3"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</row>
    <row r="43" spans="6:72" x14ac:dyDescent="0.3"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</row>
    <row r="44" spans="6:72" x14ac:dyDescent="0.3"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</row>
    <row r="45" spans="6:72" x14ac:dyDescent="0.3"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</row>
    <row r="46" spans="6:72" x14ac:dyDescent="0.3"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</row>
    <row r="47" spans="6:72" x14ac:dyDescent="0.3"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</row>
    <row r="48" spans="6:72" x14ac:dyDescent="0.3"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</row>
    <row r="49" spans="6:72" x14ac:dyDescent="0.3"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</row>
    <row r="50" spans="6:72" x14ac:dyDescent="0.3"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</row>
    <row r="51" spans="6:72" x14ac:dyDescent="0.3"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</row>
    <row r="52" spans="6:72" x14ac:dyDescent="0.3"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</row>
    <row r="53" spans="6:72" x14ac:dyDescent="0.3"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</row>
    <row r="54" spans="6:72" x14ac:dyDescent="0.3"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</row>
    <row r="55" spans="6:72" x14ac:dyDescent="0.3"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</row>
    <row r="56" spans="6:72" x14ac:dyDescent="0.3"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</row>
    <row r="57" spans="6:72" x14ac:dyDescent="0.3"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</row>
    <row r="58" spans="6:72" x14ac:dyDescent="0.3"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</row>
    <row r="59" spans="6:72" x14ac:dyDescent="0.3"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</row>
    <row r="60" spans="6:72" x14ac:dyDescent="0.3"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</row>
    <row r="61" spans="6:72" x14ac:dyDescent="0.3"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6:72" x14ac:dyDescent="0.3"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</row>
    <row r="63" spans="6:72" x14ac:dyDescent="0.3"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</row>
    <row r="64" spans="6:72" x14ac:dyDescent="0.3"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</row>
    <row r="65" spans="6:72" x14ac:dyDescent="0.3"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</row>
    <row r="66" spans="6:72" x14ac:dyDescent="0.3"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</row>
    <row r="67" spans="6:72" x14ac:dyDescent="0.3"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</row>
    <row r="68" spans="6:72" x14ac:dyDescent="0.3"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</row>
    <row r="69" spans="6:72" x14ac:dyDescent="0.3"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</row>
    <row r="70" spans="6:72" x14ac:dyDescent="0.3"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</row>
    <row r="71" spans="6:72" x14ac:dyDescent="0.3"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</row>
    <row r="72" spans="6:72" x14ac:dyDescent="0.3"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</row>
    <row r="73" spans="6:72" x14ac:dyDescent="0.3"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</row>
    <row r="74" spans="6:72" x14ac:dyDescent="0.3"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</row>
    <row r="75" spans="6:72" x14ac:dyDescent="0.3"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</row>
    <row r="76" spans="6:72" x14ac:dyDescent="0.3"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</row>
    <row r="77" spans="6:72" x14ac:dyDescent="0.3"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</row>
    <row r="78" spans="6:72" x14ac:dyDescent="0.3"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</row>
    <row r="79" spans="6:72" x14ac:dyDescent="0.3"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</row>
    <row r="80" spans="6:72" x14ac:dyDescent="0.3"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</row>
    <row r="81" spans="6:72" x14ac:dyDescent="0.3"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</row>
    <row r="82" spans="6:72" x14ac:dyDescent="0.3"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</row>
    <row r="83" spans="6:72" x14ac:dyDescent="0.3"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</row>
    <row r="84" spans="6:72" x14ac:dyDescent="0.3"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</row>
    <row r="85" spans="6:72" x14ac:dyDescent="0.3"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</row>
    <row r="86" spans="6:72" x14ac:dyDescent="0.3"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</row>
    <row r="87" spans="6:72" x14ac:dyDescent="0.3"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</row>
    <row r="88" spans="6:72" x14ac:dyDescent="0.3"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</row>
    <row r="89" spans="6:72" x14ac:dyDescent="0.3"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</row>
    <row r="90" spans="6:72" x14ac:dyDescent="0.3"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</row>
    <row r="91" spans="6:72" x14ac:dyDescent="0.3"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</row>
    <row r="92" spans="6:72" x14ac:dyDescent="0.3"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</row>
    <row r="93" spans="6:72" x14ac:dyDescent="0.3"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</row>
    <row r="94" spans="6:72" x14ac:dyDescent="0.3"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</row>
    <row r="95" spans="6:72" x14ac:dyDescent="0.3"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</row>
    <row r="96" spans="6:72" x14ac:dyDescent="0.3"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</row>
    <row r="97" spans="6:72" x14ac:dyDescent="0.3"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</row>
    <row r="98" spans="6:72" x14ac:dyDescent="0.3"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</row>
    <row r="99" spans="6:72" x14ac:dyDescent="0.3"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</row>
    <row r="100" spans="6:72" x14ac:dyDescent="0.3"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</row>
    <row r="101" spans="6:72" x14ac:dyDescent="0.3"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</row>
    <row r="102" spans="6:72" x14ac:dyDescent="0.3"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</row>
  </sheetData>
  <mergeCells count="1">
    <mergeCell ref="AG3:AO3"/>
  </mergeCells>
  <pageMargins left="0" right="0" top="0.78740157480314965" bottom="0.78740157480314965" header="0.31496062992125984" footer="0.31496062992125984"/>
  <pageSetup paperSize="9" scale="41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20D77-1BE4-4CDE-B5D5-FE626F210B69}">
  <dimension ref="B1:WJW101"/>
  <sheetViews>
    <sheetView zoomScale="75" zoomScaleNormal="75" workbookViewId="0">
      <pane xSplit="5" ySplit="3" topLeftCell="F4" activePane="bottomRight" state="frozen"/>
      <selection pane="topRight" activeCell="E1" sqref="E1"/>
      <selection pane="bottomLeft" activeCell="A3" sqref="A3"/>
      <selection pane="bottomRight" activeCell="AV29" sqref="AV29"/>
    </sheetView>
  </sheetViews>
  <sheetFormatPr baseColWidth="10" defaultRowHeight="14.4" x14ac:dyDescent="0.3"/>
  <cols>
    <col min="2" max="2" width="21.5546875" customWidth="1"/>
    <col min="3" max="3" width="18.88671875" customWidth="1"/>
    <col min="5" max="5" width="8.44140625" customWidth="1"/>
    <col min="6" max="17" width="4.5546875" customWidth="1"/>
    <col min="18" max="18" width="4.5546875" hidden="1" customWidth="1"/>
    <col min="19" max="19" width="4.5546875" customWidth="1"/>
    <col min="20" max="20" width="4.5546875" hidden="1" customWidth="1"/>
    <col min="21" max="25" width="4.5546875" customWidth="1"/>
    <col min="26" max="27" width="4.5546875" hidden="1" customWidth="1"/>
    <col min="28" max="31" width="4.5546875" customWidth="1"/>
    <col min="32" max="33" width="4.5546875" hidden="1" customWidth="1"/>
    <col min="34" max="43" width="4.5546875" customWidth="1"/>
    <col min="44" max="44" width="4.5546875" hidden="1" customWidth="1"/>
    <col min="45" max="66" width="4.5546875" customWidth="1"/>
  </cols>
  <sheetData>
    <row r="1" spans="2:15831" ht="15" thickBot="1" x14ac:dyDescent="0.35"/>
    <row r="2" spans="2:15831" s="2" customFormat="1" ht="87" customHeight="1" x14ac:dyDescent="0.3">
      <c r="B2" s="14"/>
      <c r="C2" s="15"/>
      <c r="D2" s="15"/>
      <c r="E2" s="15"/>
      <c r="F2" s="16" t="s">
        <v>52</v>
      </c>
      <c r="G2" s="15" t="s">
        <v>16</v>
      </c>
      <c r="H2" s="15" t="s">
        <v>17</v>
      </c>
      <c r="I2" s="15" t="s">
        <v>23</v>
      </c>
      <c r="J2" s="15" t="s">
        <v>24</v>
      </c>
      <c r="K2" s="17" t="s">
        <v>26</v>
      </c>
      <c r="L2" s="17" t="s">
        <v>38</v>
      </c>
      <c r="M2" s="17" t="s">
        <v>39</v>
      </c>
      <c r="N2" s="17" t="s">
        <v>41</v>
      </c>
      <c r="O2" s="17" t="s">
        <v>42</v>
      </c>
      <c r="P2" s="18" t="s">
        <v>58</v>
      </c>
      <c r="Q2" s="17" t="s">
        <v>44</v>
      </c>
      <c r="R2" s="15" t="s">
        <v>66</v>
      </c>
      <c r="S2" s="17" t="s">
        <v>68</v>
      </c>
      <c r="T2" s="17" t="s">
        <v>73</v>
      </c>
      <c r="U2" s="17" t="s">
        <v>76</v>
      </c>
      <c r="V2" s="16" t="s">
        <v>80</v>
      </c>
      <c r="W2" s="16" t="s">
        <v>86</v>
      </c>
      <c r="X2" s="17" t="s">
        <v>91</v>
      </c>
      <c r="Y2" s="17" t="s">
        <v>91</v>
      </c>
      <c r="Z2" s="16" t="s">
        <v>94</v>
      </c>
      <c r="AA2" s="16" t="s">
        <v>95</v>
      </c>
      <c r="AB2" s="17" t="s">
        <v>97</v>
      </c>
      <c r="AC2" s="17" t="s">
        <v>99</v>
      </c>
      <c r="AD2" s="19" t="s">
        <v>101</v>
      </c>
      <c r="AE2" s="18" t="s">
        <v>102</v>
      </c>
      <c r="AF2" s="15" t="s">
        <v>104</v>
      </c>
      <c r="AG2" s="17" t="s">
        <v>105</v>
      </c>
      <c r="AH2" s="18" t="s">
        <v>107</v>
      </c>
      <c r="AI2" s="20" t="s">
        <v>112</v>
      </c>
      <c r="AJ2" s="17" t="s">
        <v>110</v>
      </c>
      <c r="AK2" s="20" t="s">
        <v>113</v>
      </c>
      <c r="AL2" s="17" t="s">
        <v>121</v>
      </c>
      <c r="AM2" s="17" t="s">
        <v>122</v>
      </c>
      <c r="AN2" s="17" t="s">
        <v>123</v>
      </c>
      <c r="AO2" s="21" t="s">
        <v>126</v>
      </c>
      <c r="AP2" s="17" t="s">
        <v>127</v>
      </c>
      <c r="AQ2" s="16" t="s">
        <v>130</v>
      </c>
      <c r="AR2" s="17"/>
      <c r="AS2" s="19" t="s">
        <v>138</v>
      </c>
      <c r="AT2" s="21" t="s">
        <v>139</v>
      </c>
      <c r="AU2" s="19" t="s">
        <v>119</v>
      </c>
      <c r="AV2" s="21" t="s">
        <v>142</v>
      </c>
      <c r="AW2" s="22" t="s">
        <v>56</v>
      </c>
      <c r="AX2" s="23" t="s">
        <v>57</v>
      </c>
    </row>
    <row r="3" spans="2:15831" s="3" customFormat="1" ht="12" x14ac:dyDescent="0.25">
      <c r="B3" s="24"/>
      <c r="F3" s="3" t="s">
        <v>53</v>
      </c>
      <c r="G3" s="3" t="s">
        <v>18</v>
      </c>
      <c r="H3" s="3" t="s">
        <v>19</v>
      </c>
      <c r="I3" s="3" t="s">
        <v>20</v>
      </c>
      <c r="J3" s="3" t="s">
        <v>25</v>
      </c>
      <c r="K3" s="3" t="s">
        <v>27</v>
      </c>
      <c r="L3" s="3" t="s">
        <v>27</v>
      </c>
      <c r="M3" s="3" t="s">
        <v>40</v>
      </c>
      <c r="N3" s="3" t="s">
        <v>40</v>
      </c>
      <c r="O3" s="3" t="s">
        <v>43</v>
      </c>
      <c r="P3" s="3" t="s">
        <v>59</v>
      </c>
      <c r="Q3" s="3" t="s">
        <v>45</v>
      </c>
      <c r="R3" s="3" t="s">
        <v>67</v>
      </c>
      <c r="S3" s="3" t="s">
        <v>69</v>
      </c>
      <c r="T3" s="3" t="s">
        <v>74</v>
      </c>
      <c r="U3" s="3" t="s">
        <v>77</v>
      </c>
      <c r="V3" s="25" t="s">
        <v>75</v>
      </c>
      <c r="W3" s="25" t="s">
        <v>84</v>
      </c>
      <c r="X3" s="3" t="s">
        <v>92</v>
      </c>
      <c r="Y3" s="3" t="s">
        <v>93</v>
      </c>
      <c r="Z3" s="3" t="s">
        <v>93</v>
      </c>
      <c r="AA3" s="3" t="s">
        <v>96</v>
      </c>
      <c r="AB3" s="3" t="s">
        <v>98</v>
      </c>
      <c r="AC3" s="3" t="s">
        <v>100</v>
      </c>
      <c r="AD3" s="3" t="s">
        <v>100</v>
      </c>
      <c r="AE3" s="3" t="s">
        <v>103</v>
      </c>
      <c r="AF3" s="3" t="s">
        <v>103</v>
      </c>
      <c r="AG3" s="3" t="s">
        <v>106</v>
      </c>
      <c r="AH3" s="3" t="s">
        <v>108</v>
      </c>
      <c r="AI3" s="3" t="s">
        <v>109</v>
      </c>
      <c r="AJ3" s="26" t="s">
        <v>109</v>
      </c>
      <c r="AK3" s="3" t="s">
        <v>114</v>
      </c>
      <c r="AL3" s="3" t="s">
        <v>124</v>
      </c>
      <c r="AM3" s="3" t="s">
        <v>125</v>
      </c>
      <c r="AN3" s="3" t="s">
        <v>125</v>
      </c>
      <c r="AO3" s="3" t="s">
        <v>125</v>
      </c>
      <c r="AP3" s="3" t="s">
        <v>128</v>
      </c>
      <c r="AQ3" s="26" t="s">
        <v>129</v>
      </c>
      <c r="AX3" s="27"/>
    </row>
    <row r="4" spans="2:15831" x14ac:dyDescent="0.3">
      <c r="B4" s="28" t="s">
        <v>0</v>
      </c>
      <c r="C4" s="29" t="s">
        <v>10</v>
      </c>
      <c r="D4" s="29" t="s">
        <v>1</v>
      </c>
      <c r="E4" s="29" t="s">
        <v>2</v>
      </c>
      <c r="F4" s="1"/>
      <c r="G4" s="1"/>
      <c r="H4" s="1"/>
      <c r="I4" s="1"/>
      <c r="J4" s="1"/>
      <c r="K4" s="1"/>
      <c r="L4" s="1"/>
      <c r="M4" s="1"/>
      <c r="N4" s="1"/>
      <c r="O4" s="1"/>
      <c r="P4" s="1">
        <v>15</v>
      </c>
      <c r="Q4" s="1">
        <v>3</v>
      </c>
      <c r="R4" s="1"/>
      <c r="S4" s="1"/>
      <c r="T4" s="1"/>
      <c r="U4" s="1"/>
      <c r="V4" s="1"/>
      <c r="W4" s="1"/>
      <c r="X4" s="1"/>
      <c r="Y4" s="1"/>
      <c r="Z4" s="1"/>
      <c r="AA4" s="1"/>
      <c r="AB4" s="1">
        <v>4</v>
      </c>
      <c r="AC4" s="1">
        <v>4</v>
      </c>
      <c r="AD4" s="1"/>
      <c r="AE4" s="1">
        <v>1</v>
      </c>
      <c r="AF4" s="1"/>
      <c r="AG4" s="1"/>
      <c r="AH4" s="1"/>
      <c r="AI4" s="30" t="s">
        <v>111</v>
      </c>
      <c r="AJ4" s="1"/>
      <c r="AK4" s="1" t="s">
        <v>115</v>
      </c>
      <c r="AL4" s="1"/>
      <c r="AM4" s="1"/>
      <c r="AN4" s="1"/>
      <c r="AO4" s="1"/>
      <c r="AP4" s="1"/>
      <c r="AQ4" s="1"/>
      <c r="AR4" s="1"/>
      <c r="AS4" s="1">
        <v>6</v>
      </c>
      <c r="AT4" s="31">
        <v>2</v>
      </c>
      <c r="AU4" s="1"/>
      <c r="AV4" s="1"/>
      <c r="AW4" s="1">
        <v>1</v>
      </c>
      <c r="AX4" s="32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</row>
    <row r="5" spans="2:15831" ht="6.6" customHeight="1" x14ac:dyDescent="0.3">
      <c r="B5" s="33"/>
      <c r="C5" s="34"/>
      <c r="D5" s="34"/>
      <c r="E5" s="34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6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</row>
    <row r="6" spans="2:15831" x14ac:dyDescent="0.3">
      <c r="B6" s="28" t="s">
        <v>0</v>
      </c>
      <c r="C6" s="29" t="s">
        <v>22</v>
      </c>
      <c r="D6" s="29" t="s">
        <v>21</v>
      </c>
      <c r="E6" s="37" t="s">
        <v>4</v>
      </c>
      <c r="F6" s="1"/>
      <c r="G6" s="1">
        <v>19</v>
      </c>
      <c r="H6" s="1"/>
      <c r="I6" s="1"/>
      <c r="J6" s="1">
        <v>16</v>
      </c>
      <c r="K6" s="1">
        <v>18</v>
      </c>
      <c r="L6" s="1">
        <v>14</v>
      </c>
      <c r="M6" s="1">
        <v>25</v>
      </c>
      <c r="N6" s="1">
        <v>22</v>
      </c>
      <c r="O6" s="1"/>
      <c r="P6" s="1"/>
      <c r="Q6" s="1">
        <v>13</v>
      </c>
      <c r="R6" s="1"/>
      <c r="S6" s="1"/>
      <c r="T6" s="1"/>
      <c r="U6" s="1">
        <v>8</v>
      </c>
      <c r="V6" s="38" t="s">
        <v>83</v>
      </c>
      <c r="W6" s="1" t="s">
        <v>87</v>
      </c>
      <c r="X6" s="1"/>
      <c r="Y6" s="1"/>
      <c r="Z6" s="1"/>
      <c r="AA6" s="1"/>
      <c r="AB6" s="1"/>
      <c r="AC6" s="1">
        <v>9</v>
      </c>
      <c r="AD6" s="1">
        <v>8</v>
      </c>
      <c r="AE6" s="1"/>
      <c r="AF6" s="1"/>
      <c r="AG6" s="1"/>
      <c r="AH6" s="1"/>
      <c r="AI6" s="1"/>
      <c r="AJ6" s="1">
        <v>26</v>
      </c>
      <c r="AK6" s="1" t="s">
        <v>116</v>
      </c>
      <c r="AL6" s="1">
        <v>21</v>
      </c>
      <c r="AM6" s="1">
        <v>21</v>
      </c>
      <c r="AN6" s="1">
        <v>20</v>
      </c>
      <c r="AO6" s="1"/>
      <c r="AP6" s="1">
        <v>19</v>
      </c>
      <c r="AQ6" s="1">
        <v>21</v>
      </c>
      <c r="AR6" s="1"/>
      <c r="AS6" s="1">
        <v>7</v>
      </c>
      <c r="AT6" s="1"/>
      <c r="AU6" s="1">
        <v>24</v>
      </c>
      <c r="AV6" s="1"/>
      <c r="AW6" s="1"/>
      <c r="AX6" s="32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</row>
    <row r="7" spans="2:15831" x14ac:dyDescent="0.3">
      <c r="B7" s="28" t="s">
        <v>0</v>
      </c>
      <c r="C7" s="39" t="s">
        <v>11</v>
      </c>
      <c r="D7" s="29" t="s">
        <v>3</v>
      </c>
      <c r="E7" s="37" t="s">
        <v>4</v>
      </c>
      <c r="F7" s="1"/>
      <c r="G7" s="1">
        <v>11</v>
      </c>
      <c r="H7" s="1">
        <v>20</v>
      </c>
      <c r="I7" s="1">
        <v>52</v>
      </c>
      <c r="J7" s="1"/>
      <c r="K7" s="1"/>
      <c r="L7" s="1"/>
      <c r="M7" s="1"/>
      <c r="N7" s="1"/>
      <c r="O7" s="1"/>
      <c r="P7" s="1">
        <v>8</v>
      </c>
      <c r="Q7" s="1">
        <v>7</v>
      </c>
      <c r="R7" s="1"/>
      <c r="S7" s="1"/>
      <c r="T7" s="1"/>
      <c r="U7" s="1"/>
      <c r="V7" s="1"/>
      <c r="W7" s="30" t="s">
        <v>88</v>
      </c>
      <c r="X7" s="1"/>
      <c r="Y7" s="1"/>
      <c r="Z7" s="1"/>
      <c r="AA7" s="1"/>
      <c r="AB7" s="1">
        <v>3</v>
      </c>
      <c r="AC7" s="1"/>
      <c r="AD7" s="1">
        <v>7</v>
      </c>
      <c r="AE7" s="1">
        <v>2</v>
      </c>
      <c r="AF7" s="1"/>
      <c r="AG7" s="1"/>
      <c r="AH7" s="1"/>
      <c r="AI7" s="1"/>
      <c r="AJ7" s="1"/>
      <c r="AK7" s="1"/>
      <c r="AL7" s="1"/>
      <c r="AM7" s="1"/>
      <c r="AN7" s="1"/>
      <c r="AO7" s="1">
        <v>2</v>
      </c>
      <c r="AP7" s="1"/>
      <c r="AQ7" s="1"/>
      <c r="AR7" s="1"/>
      <c r="AS7" s="1">
        <v>4</v>
      </c>
      <c r="AT7" s="30">
        <v>1</v>
      </c>
      <c r="AU7" s="1"/>
      <c r="AV7" s="1">
        <v>17</v>
      </c>
      <c r="AW7" s="1">
        <v>1</v>
      </c>
      <c r="AX7" s="32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</row>
    <row r="8" spans="2:15831" x14ac:dyDescent="0.3">
      <c r="B8" s="28" t="s">
        <v>0</v>
      </c>
      <c r="C8" s="29" t="s">
        <v>12</v>
      </c>
      <c r="D8" s="29" t="s">
        <v>5</v>
      </c>
      <c r="E8" s="37" t="s">
        <v>4</v>
      </c>
      <c r="F8" s="1"/>
      <c r="G8" s="1">
        <v>2</v>
      </c>
      <c r="H8" s="1">
        <v>21</v>
      </c>
      <c r="I8" s="1">
        <v>24</v>
      </c>
      <c r="J8" s="1">
        <v>2</v>
      </c>
      <c r="K8" s="1">
        <v>6</v>
      </c>
      <c r="L8" s="1">
        <v>5</v>
      </c>
      <c r="M8" s="1">
        <v>4</v>
      </c>
      <c r="N8" s="1">
        <v>5</v>
      </c>
      <c r="O8" s="1">
        <v>3</v>
      </c>
      <c r="P8" s="1"/>
      <c r="Q8" s="1">
        <v>3</v>
      </c>
      <c r="R8" s="1"/>
      <c r="S8" s="1">
        <v>4</v>
      </c>
      <c r="T8" s="1"/>
      <c r="U8" s="1">
        <v>2</v>
      </c>
      <c r="V8" s="40" t="s">
        <v>81</v>
      </c>
      <c r="W8" s="31" t="s">
        <v>89</v>
      </c>
      <c r="X8" s="1">
        <v>3</v>
      </c>
      <c r="Y8" s="1">
        <v>4</v>
      </c>
      <c r="Z8" s="1"/>
      <c r="AA8" s="1"/>
      <c r="AB8" s="1">
        <v>1</v>
      </c>
      <c r="AC8" s="1">
        <v>2</v>
      </c>
      <c r="AD8" s="1">
        <v>1</v>
      </c>
      <c r="AE8" s="1"/>
      <c r="AF8" s="1"/>
      <c r="AG8" s="1"/>
      <c r="AH8" s="1"/>
      <c r="AI8" s="1"/>
      <c r="AJ8" s="1">
        <v>7</v>
      </c>
      <c r="AK8" s="30" t="s">
        <v>117</v>
      </c>
      <c r="AL8" s="1">
        <v>4</v>
      </c>
      <c r="AM8" s="1">
        <v>3</v>
      </c>
      <c r="AN8" s="1">
        <v>3</v>
      </c>
      <c r="AO8" s="1"/>
      <c r="AP8" s="1">
        <v>5</v>
      </c>
      <c r="AQ8" s="41">
        <v>5</v>
      </c>
      <c r="AR8" s="1"/>
      <c r="AS8" s="30">
        <v>1</v>
      </c>
      <c r="AT8" s="1"/>
      <c r="AU8" s="1">
        <v>2</v>
      </c>
      <c r="AV8" s="1"/>
      <c r="AW8" s="1">
        <v>3</v>
      </c>
      <c r="AX8" s="32">
        <v>1</v>
      </c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</row>
    <row r="9" spans="2:15831" x14ac:dyDescent="0.3">
      <c r="B9" s="28" t="s">
        <v>0</v>
      </c>
      <c r="C9" s="39" t="s">
        <v>13</v>
      </c>
      <c r="D9" s="29" t="s">
        <v>8</v>
      </c>
      <c r="E9" s="37" t="s">
        <v>4</v>
      </c>
      <c r="F9" s="30" t="s">
        <v>134</v>
      </c>
      <c r="G9" s="1"/>
      <c r="H9" s="1"/>
      <c r="I9" s="1"/>
      <c r="J9" s="1">
        <v>9</v>
      </c>
      <c r="K9" s="1">
        <v>8</v>
      </c>
      <c r="L9" s="1">
        <v>8</v>
      </c>
      <c r="M9" s="1">
        <v>7</v>
      </c>
      <c r="N9" s="1">
        <v>7</v>
      </c>
      <c r="O9" s="1">
        <v>7</v>
      </c>
      <c r="P9" s="1"/>
      <c r="Q9" s="1">
        <v>4</v>
      </c>
      <c r="R9" s="1"/>
      <c r="S9" s="1">
        <v>7</v>
      </c>
      <c r="T9" s="1"/>
      <c r="U9" s="1">
        <v>3</v>
      </c>
      <c r="V9" s="42" t="s">
        <v>82</v>
      </c>
      <c r="W9" s="43" t="s">
        <v>120</v>
      </c>
      <c r="X9" s="1">
        <v>4</v>
      </c>
      <c r="Y9" s="1">
        <v>9</v>
      </c>
      <c r="Z9" s="1"/>
      <c r="AA9" s="1"/>
      <c r="AB9" s="1"/>
      <c r="AC9" s="1">
        <v>3</v>
      </c>
      <c r="AD9" s="1">
        <v>2</v>
      </c>
      <c r="AE9" s="1"/>
      <c r="AF9" s="1"/>
      <c r="AG9" s="1"/>
      <c r="AH9" s="1"/>
      <c r="AI9" s="1"/>
      <c r="AJ9" s="1">
        <v>18</v>
      </c>
      <c r="AK9" s="31" t="s">
        <v>118</v>
      </c>
      <c r="AL9" s="1">
        <v>2</v>
      </c>
      <c r="AM9" s="1">
        <v>5</v>
      </c>
      <c r="AN9" s="1">
        <v>4</v>
      </c>
      <c r="AO9" s="1"/>
      <c r="AP9" s="1">
        <v>1</v>
      </c>
      <c r="AQ9" s="1">
        <v>11</v>
      </c>
      <c r="AR9" s="1"/>
      <c r="AS9" s="31">
        <v>2</v>
      </c>
      <c r="AT9" s="1"/>
      <c r="AU9" s="1">
        <v>4</v>
      </c>
      <c r="AV9" s="1"/>
      <c r="AW9" s="1">
        <v>3</v>
      </c>
      <c r="AX9" s="32">
        <v>3</v>
      </c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</row>
    <row r="10" spans="2:15831" ht="6.6" customHeight="1" x14ac:dyDescent="0.3">
      <c r="B10" s="33"/>
      <c r="C10" s="34"/>
      <c r="D10" s="34"/>
      <c r="E10" s="34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6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</row>
    <row r="11" spans="2:15831" x14ac:dyDescent="0.3">
      <c r="B11" s="28" t="s">
        <v>0</v>
      </c>
      <c r="C11" s="39" t="s">
        <v>14</v>
      </c>
      <c r="D11" s="29" t="s">
        <v>9</v>
      </c>
      <c r="E11" s="29" t="s">
        <v>7</v>
      </c>
      <c r="F11" s="1"/>
      <c r="G11" s="1"/>
      <c r="H11" s="1"/>
      <c r="I11" s="1"/>
      <c r="J11" s="1">
        <v>7</v>
      </c>
      <c r="K11" s="1"/>
      <c r="L11" s="1"/>
      <c r="M11" s="1"/>
      <c r="N11" s="1"/>
      <c r="O11" s="1"/>
      <c r="P11" s="1">
        <v>9</v>
      </c>
      <c r="Q11" s="1">
        <v>1</v>
      </c>
      <c r="R11" s="1"/>
      <c r="S11" s="1">
        <v>5</v>
      </c>
      <c r="T11" s="1"/>
      <c r="U11" s="1">
        <v>3</v>
      </c>
      <c r="V11" s="1"/>
      <c r="W11" s="31" t="s">
        <v>85</v>
      </c>
      <c r="X11" s="1"/>
      <c r="Y11" s="1"/>
      <c r="Z11" s="1"/>
      <c r="AA11" s="1"/>
      <c r="AB11" s="1">
        <v>3</v>
      </c>
      <c r="AC11" s="1">
        <v>2</v>
      </c>
      <c r="AD11" s="1">
        <v>3</v>
      </c>
      <c r="AE11" s="1">
        <v>10</v>
      </c>
      <c r="AF11" s="1"/>
      <c r="AG11" s="1"/>
      <c r="AH11" s="1">
        <v>12</v>
      </c>
      <c r="AI11" s="1" t="s">
        <v>72</v>
      </c>
      <c r="AJ11" s="1"/>
      <c r="AK11" s="1"/>
      <c r="AL11" s="1"/>
      <c r="AM11" s="1"/>
      <c r="AN11" s="1"/>
      <c r="AO11" s="1"/>
      <c r="AP11" s="1"/>
      <c r="AQ11" s="1">
        <v>9</v>
      </c>
      <c r="AR11" s="1"/>
      <c r="AS11" s="44">
        <v>3</v>
      </c>
      <c r="AT11" s="1">
        <v>8</v>
      </c>
      <c r="AU11" s="1">
        <v>15</v>
      </c>
      <c r="AV11" s="1"/>
      <c r="AW11" s="1">
        <v>1</v>
      </c>
      <c r="AX11" s="32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</row>
    <row r="12" spans="2:15831" ht="6.6" customHeight="1" x14ac:dyDescent="0.3">
      <c r="B12" s="33"/>
      <c r="C12" s="34"/>
      <c r="D12" s="34"/>
      <c r="E12" s="34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6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</row>
    <row r="13" spans="2:15831" x14ac:dyDescent="0.3">
      <c r="B13" s="28" t="s">
        <v>0</v>
      </c>
      <c r="C13" s="39" t="s">
        <v>60</v>
      </c>
      <c r="D13" s="29" t="s">
        <v>61</v>
      </c>
      <c r="E13" s="29" t="s">
        <v>64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>
        <v>19</v>
      </c>
      <c r="Q13" s="1"/>
      <c r="R13" s="1"/>
      <c r="S13" s="1"/>
      <c r="T13" s="1"/>
      <c r="U13" s="1">
        <v>2</v>
      </c>
      <c r="V13" s="1"/>
      <c r="W13" s="1">
        <v>6</v>
      </c>
      <c r="X13" s="1"/>
      <c r="Y13" s="1"/>
      <c r="Z13" s="1"/>
      <c r="AA13" s="1"/>
      <c r="AB13" s="1">
        <v>3</v>
      </c>
      <c r="AC13" s="1">
        <v>2</v>
      </c>
      <c r="AD13" s="1">
        <v>3</v>
      </c>
      <c r="AE13" s="1">
        <v>3</v>
      </c>
      <c r="AF13" s="1"/>
      <c r="AG13" s="1"/>
      <c r="AH13" s="1"/>
      <c r="AI13" s="1">
        <v>2</v>
      </c>
      <c r="AJ13" s="1"/>
      <c r="AK13" s="1"/>
      <c r="AL13" s="1"/>
      <c r="AM13" s="1"/>
      <c r="AN13" s="1"/>
      <c r="AO13" s="1">
        <v>7</v>
      </c>
      <c r="AP13" s="1"/>
      <c r="AQ13" s="1"/>
      <c r="AR13" s="1"/>
      <c r="AS13" s="1"/>
      <c r="AT13" s="31">
        <v>2</v>
      </c>
      <c r="AU13" s="1"/>
      <c r="AV13" s="1"/>
      <c r="AW13" s="1"/>
      <c r="AX13" s="32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</row>
    <row r="14" spans="2:15831" x14ac:dyDescent="0.3">
      <c r="B14" s="28" t="s">
        <v>0</v>
      </c>
      <c r="C14" s="29" t="s">
        <v>79</v>
      </c>
      <c r="D14" s="29" t="s">
        <v>78</v>
      </c>
      <c r="E14" s="29" t="s">
        <v>64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>
        <v>8</v>
      </c>
      <c r="V14" s="1"/>
      <c r="W14" s="1">
        <v>8</v>
      </c>
      <c r="X14" s="1"/>
      <c r="Y14" s="1"/>
      <c r="Z14" s="1"/>
      <c r="AA14" s="1"/>
      <c r="AB14" s="1">
        <v>6</v>
      </c>
      <c r="AC14" s="1">
        <v>7</v>
      </c>
      <c r="AD14" s="1">
        <v>8</v>
      </c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95" t="s">
        <v>137</v>
      </c>
      <c r="AX14" s="96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</row>
    <row r="15" spans="2:15831" x14ac:dyDescent="0.3">
      <c r="B15" s="28" t="s">
        <v>0</v>
      </c>
      <c r="C15" s="39" t="s">
        <v>62</v>
      </c>
      <c r="D15" s="29" t="s">
        <v>63</v>
      </c>
      <c r="E15" s="29" t="s">
        <v>64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>
        <v>5</v>
      </c>
      <c r="R15" s="1"/>
      <c r="S15" s="1"/>
      <c r="T15" s="1"/>
      <c r="U15" s="1">
        <v>3</v>
      </c>
      <c r="V15" s="1"/>
      <c r="W15" s="1">
        <v>2</v>
      </c>
      <c r="X15" s="1"/>
      <c r="Y15" s="1"/>
      <c r="Z15" s="1"/>
      <c r="AA15" s="1"/>
      <c r="AB15" s="1"/>
      <c r="AC15" s="1">
        <v>6</v>
      </c>
      <c r="AD15" s="1">
        <v>4</v>
      </c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35" t="s">
        <v>135</v>
      </c>
      <c r="AX15" s="36" t="s">
        <v>136</v>
      </c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</row>
    <row r="16" spans="2:15831" x14ac:dyDescent="0.3">
      <c r="B16" s="45" t="s">
        <v>140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31">
        <v>2</v>
      </c>
      <c r="AT16" s="1">
        <v>4</v>
      </c>
      <c r="AU16" s="1"/>
      <c r="AV16" s="1"/>
      <c r="AW16" s="35">
        <f>SUM(AW4:AW15)</f>
        <v>9</v>
      </c>
      <c r="AX16" s="36">
        <f>SUM(AX4:AX15)</f>
        <v>4</v>
      </c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</row>
    <row r="17" spans="2:62" x14ac:dyDescent="0.3">
      <c r="B17" s="45" t="s">
        <v>141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>
        <v>7</v>
      </c>
      <c r="AV17" s="30" t="s">
        <v>131</v>
      </c>
      <c r="AW17" s="30">
        <v>4</v>
      </c>
      <c r="AX17" s="46">
        <v>1</v>
      </c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</row>
    <row r="18" spans="2:62" hidden="1" x14ac:dyDescent="0.3">
      <c r="B18" s="45" t="s">
        <v>140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V18" s="35"/>
      <c r="AW18" s="35"/>
      <c r="AX18" s="36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</row>
    <row r="19" spans="2:62" hidden="1" x14ac:dyDescent="0.3">
      <c r="B19" s="45" t="s">
        <v>140</v>
      </c>
      <c r="C19" t="s">
        <v>28</v>
      </c>
      <c r="D19" t="s">
        <v>29</v>
      </c>
      <c r="E19" t="s">
        <v>30</v>
      </c>
      <c r="F19" s="1"/>
      <c r="G19" s="1"/>
      <c r="H19" s="1"/>
      <c r="I19" s="1"/>
      <c r="J19" s="1"/>
      <c r="K19" s="1">
        <v>7</v>
      </c>
      <c r="L19" s="1">
        <v>16</v>
      </c>
      <c r="M19" s="1">
        <v>11</v>
      </c>
      <c r="N19" s="1">
        <v>15</v>
      </c>
      <c r="O19" s="1">
        <v>20</v>
      </c>
      <c r="P19" s="1"/>
      <c r="Q19" s="1"/>
      <c r="R19" s="1"/>
      <c r="S19" s="1">
        <v>2</v>
      </c>
      <c r="T19" s="1"/>
      <c r="U19" s="1"/>
      <c r="V19" s="1">
        <v>4</v>
      </c>
      <c r="W19" s="1" t="s">
        <v>90</v>
      </c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>
        <v>21</v>
      </c>
      <c r="AK19" s="1">
        <v>1</v>
      </c>
      <c r="AL19" s="1"/>
      <c r="AM19" s="1"/>
      <c r="AN19" s="1"/>
      <c r="AO19" s="1"/>
      <c r="AP19" s="1">
        <v>2</v>
      </c>
      <c r="AQ19" s="1">
        <v>4</v>
      </c>
      <c r="AR19" s="1"/>
      <c r="AS19" s="1"/>
      <c r="AT19" s="1"/>
      <c r="AV19" s="35">
        <v>7</v>
      </c>
      <c r="AW19" s="35"/>
      <c r="AX19" s="36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</row>
    <row r="20" spans="2:62" hidden="1" x14ac:dyDescent="0.3">
      <c r="B20" s="45" t="s">
        <v>140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V20" s="35"/>
      <c r="AW20" s="35"/>
      <c r="AX20" s="36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</row>
    <row r="21" spans="2:62" hidden="1" x14ac:dyDescent="0.3">
      <c r="B21" s="45" t="s">
        <v>140</v>
      </c>
      <c r="C21" t="s">
        <v>10</v>
      </c>
      <c r="D21" t="s">
        <v>70</v>
      </c>
      <c r="E21" t="s">
        <v>71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>
        <v>20</v>
      </c>
      <c r="T21" s="1">
        <v>33</v>
      </c>
      <c r="U21" s="1"/>
      <c r="V21" s="1"/>
      <c r="W21" s="1"/>
      <c r="X21" s="1"/>
      <c r="Y21" s="1"/>
      <c r="Z21" s="1"/>
      <c r="AA21" s="1">
        <v>35</v>
      </c>
      <c r="AB21" s="1"/>
      <c r="AC21" s="1"/>
      <c r="AD21" s="1"/>
      <c r="AE21" s="1"/>
      <c r="AF21" s="1">
        <v>13</v>
      </c>
      <c r="AG21" s="1">
        <v>19</v>
      </c>
      <c r="AH21" s="1"/>
      <c r="AI21" s="1"/>
      <c r="AJ21" s="1">
        <v>8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V21" s="35"/>
      <c r="AW21" s="35"/>
      <c r="AX21" s="36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</row>
    <row r="22" spans="2:62" hidden="1" x14ac:dyDescent="0.3">
      <c r="B22" s="45" t="s">
        <v>140</v>
      </c>
      <c r="C22" t="s">
        <v>10</v>
      </c>
      <c r="D22" t="s">
        <v>6</v>
      </c>
      <c r="E22" t="s">
        <v>71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>
        <v>35</v>
      </c>
      <c r="T22" s="1">
        <v>26</v>
      </c>
      <c r="U22" s="1"/>
      <c r="V22" s="1"/>
      <c r="W22" s="1"/>
      <c r="X22" s="1"/>
      <c r="Y22" s="1"/>
      <c r="Z22" s="1"/>
      <c r="AA22" s="1">
        <v>9</v>
      </c>
      <c r="AB22" s="1"/>
      <c r="AC22" s="1"/>
      <c r="AD22" s="1"/>
      <c r="AE22" s="1"/>
      <c r="AF22" s="1">
        <v>15</v>
      </c>
      <c r="AG22" s="1">
        <v>15</v>
      </c>
      <c r="AH22" s="1"/>
      <c r="AI22" s="1"/>
      <c r="AJ22" s="1">
        <v>22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V22" s="35"/>
      <c r="AW22" s="35"/>
      <c r="AX22" s="36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</row>
    <row r="23" spans="2:62" hidden="1" x14ac:dyDescent="0.3">
      <c r="B23" s="45" t="s">
        <v>140</v>
      </c>
      <c r="C23" t="s">
        <v>31</v>
      </c>
      <c r="D23" t="s">
        <v>32</v>
      </c>
      <c r="E23" t="s">
        <v>33</v>
      </c>
      <c r="F23" s="1"/>
      <c r="G23" s="1"/>
      <c r="H23" s="1"/>
      <c r="I23" s="1"/>
      <c r="J23" s="1"/>
      <c r="K23" s="1">
        <v>31</v>
      </c>
      <c r="L23" s="1">
        <v>20</v>
      </c>
      <c r="M23" s="1"/>
      <c r="N23" s="1"/>
      <c r="O23" s="1"/>
      <c r="P23" s="1"/>
      <c r="Q23" s="1"/>
      <c r="R23" s="1"/>
      <c r="S23" s="1" t="s">
        <v>72</v>
      </c>
      <c r="T23" s="1">
        <v>30</v>
      </c>
      <c r="U23" s="1"/>
      <c r="V23" s="1"/>
      <c r="W23" s="1"/>
      <c r="X23" s="1"/>
      <c r="Y23" s="1">
        <v>33</v>
      </c>
      <c r="Z23" s="1"/>
      <c r="AA23" s="1" t="s">
        <v>72</v>
      </c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V23" s="35"/>
      <c r="AW23" s="35"/>
      <c r="AX23" s="36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</row>
    <row r="24" spans="2:62" hidden="1" x14ac:dyDescent="0.3">
      <c r="B24" s="45" t="s">
        <v>140</v>
      </c>
      <c r="C24" t="s">
        <v>34</v>
      </c>
      <c r="D24" t="s">
        <v>35</v>
      </c>
      <c r="E24" t="s">
        <v>33</v>
      </c>
      <c r="F24" s="1"/>
      <c r="G24" s="1"/>
      <c r="H24" s="1"/>
      <c r="I24" s="1"/>
      <c r="J24" s="1"/>
      <c r="K24" s="1">
        <v>35</v>
      </c>
      <c r="L24" s="1">
        <v>13</v>
      </c>
      <c r="M24" s="1">
        <v>31</v>
      </c>
      <c r="N24" s="1">
        <v>19</v>
      </c>
      <c r="O24" s="1"/>
      <c r="P24" s="1"/>
      <c r="Q24" s="1"/>
      <c r="R24" s="1"/>
      <c r="S24" s="1"/>
      <c r="T24" s="1">
        <v>48</v>
      </c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V24" s="35"/>
      <c r="AW24" s="35"/>
      <c r="AX24" s="36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</row>
    <row r="25" spans="2:62" hidden="1" x14ac:dyDescent="0.3">
      <c r="B25" s="45" t="s">
        <v>140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V25" s="35"/>
      <c r="AW25" s="35"/>
      <c r="AX25" s="36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</row>
    <row r="26" spans="2:62" hidden="1" x14ac:dyDescent="0.3">
      <c r="B26" s="45" t="s">
        <v>140</v>
      </c>
      <c r="C26" t="s">
        <v>36</v>
      </c>
      <c r="D26" t="s">
        <v>37</v>
      </c>
      <c r="E26" t="s">
        <v>33</v>
      </c>
      <c r="F26" s="1"/>
      <c r="G26" s="1"/>
      <c r="H26" s="1"/>
      <c r="I26" s="1"/>
      <c r="J26" s="1"/>
      <c r="K26" s="1">
        <v>11</v>
      </c>
      <c r="L26" s="1">
        <v>13</v>
      </c>
      <c r="M26" s="1">
        <v>13</v>
      </c>
      <c r="N26" s="1">
        <v>13</v>
      </c>
      <c r="O26" s="1"/>
      <c r="P26" s="1"/>
      <c r="Q26" s="1"/>
      <c r="R26" s="1">
        <v>16</v>
      </c>
      <c r="S26" s="1">
        <v>18</v>
      </c>
      <c r="T26" s="1">
        <v>32</v>
      </c>
      <c r="U26" s="1"/>
      <c r="V26" s="1"/>
      <c r="W26" s="1"/>
      <c r="X26" s="1"/>
      <c r="Y26" s="1">
        <v>24</v>
      </c>
      <c r="Z26" s="1"/>
      <c r="AA26" s="1">
        <v>22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V26" s="35"/>
      <c r="AW26" s="35"/>
      <c r="AX26" s="36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</row>
    <row r="27" spans="2:62" hidden="1" x14ac:dyDescent="0.3">
      <c r="B27" s="45" t="s">
        <v>140</v>
      </c>
      <c r="C27" t="s">
        <v>15</v>
      </c>
      <c r="D27" t="s">
        <v>65</v>
      </c>
      <c r="E27" t="s">
        <v>33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>
        <v>17</v>
      </c>
      <c r="S27" s="1"/>
      <c r="T27" s="1"/>
      <c r="U27" s="1"/>
      <c r="V27" s="1"/>
      <c r="W27" s="1"/>
      <c r="X27" s="1"/>
      <c r="Y27" s="1">
        <v>25</v>
      </c>
      <c r="Z27" s="1"/>
      <c r="AA27" s="1" t="s">
        <v>72</v>
      </c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V27" s="35"/>
      <c r="AW27" s="35"/>
      <c r="AX27" s="36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</row>
    <row r="28" spans="2:62" x14ac:dyDescent="0.3">
      <c r="B28" s="9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V28" s="31" t="s">
        <v>132</v>
      </c>
      <c r="AW28" s="31">
        <v>4</v>
      </c>
      <c r="AX28" s="47">
        <v>1</v>
      </c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</row>
    <row r="29" spans="2:62" ht="15" thickBot="1" x14ac:dyDescent="0.35">
      <c r="B29" s="10"/>
      <c r="C29" s="48"/>
      <c r="D29" s="48"/>
      <c r="E29" s="48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8"/>
      <c r="AV29" s="50" t="s">
        <v>133</v>
      </c>
      <c r="AW29" s="50">
        <v>1</v>
      </c>
      <c r="AX29" s="51">
        <v>2</v>
      </c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</row>
    <row r="30" spans="2:62" x14ac:dyDescent="0.3"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</row>
    <row r="31" spans="2:62" x14ac:dyDescent="0.3"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</row>
    <row r="32" spans="2:62" x14ac:dyDescent="0.3"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</row>
    <row r="33" spans="6:62" x14ac:dyDescent="0.3"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</row>
    <row r="34" spans="6:62" x14ac:dyDescent="0.3"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</row>
    <row r="35" spans="6:62" x14ac:dyDescent="0.3"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</row>
    <row r="36" spans="6:62" x14ac:dyDescent="0.3"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</row>
    <row r="37" spans="6:62" x14ac:dyDescent="0.3"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</row>
    <row r="38" spans="6:62" x14ac:dyDescent="0.3"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</row>
    <row r="39" spans="6:62" x14ac:dyDescent="0.3"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</row>
    <row r="40" spans="6:62" x14ac:dyDescent="0.3"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</row>
    <row r="41" spans="6:62" x14ac:dyDescent="0.3"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</row>
    <row r="42" spans="6:62" x14ac:dyDescent="0.3"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</row>
    <row r="43" spans="6:62" x14ac:dyDescent="0.3"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</row>
    <row r="44" spans="6:62" x14ac:dyDescent="0.3"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</row>
    <row r="45" spans="6:62" x14ac:dyDescent="0.3"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</row>
    <row r="46" spans="6:62" x14ac:dyDescent="0.3"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</row>
    <row r="47" spans="6:62" x14ac:dyDescent="0.3"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</row>
    <row r="48" spans="6:62" x14ac:dyDescent="0.3"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</row>
    <row r="49" spans="6:62" x14ac:dyDescent="0.3"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</row>
    <row r="50" spans="6:62" x14ac:dyDescent="0.3"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</row>
    <row r="51" spans="6:62" x14ac:dyDescent="0.3"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</row>
    <row r="52" spans="6:62" x14ac:dyDescent="0.3"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</row>
    <row r="53" spans="6:62" x14ac:dyDescent="0.3"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</row>
    <row r="54" spans="6:62" x14ac:dyDescent="0.3"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</row>
    <row r="55" spans="6:62" x14ac:dyDescent="0.3"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</row>
    <row r="56" spans="6:62" x14ac:dyDescent="0.3"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</row>
    <row r="57" spans="6:62" x14ac:dyDescent="0.3"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</row>
    <row r="58" spans="6:62" x14ac:dyDescent="0.3"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</row>
    <row r="59" spans="6:62" x14ac:dyDescent="0.3"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</row>
    <row r="60" spans="6:62" x14ac:dyDescent="0.3"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</row>
    <row r="61" spans="6:62" x14ac:dyDescent="0.3"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</row>
    <row r="62" spans="6:62" x14ac:dyDescent="0.3"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</row>
    <row r="63" spans="6:62" x14ac:dyDescent="0.3"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</row>
    <row r="64" spans="6:62" x14ac:dyDescent="0.3"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</row>
    <row r="65" spans="6:62" x14ac:dyDescent="0.3"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</row>
    <row r="66" spans="6:62" x14ac:dyDescent="0.3"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</row>
    <row r="67" spans="6:62" x14ac:dyDescent="0.3"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</row>
    <row r="68" spans="6:62" x14ac:dyDescent="0.3"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</row>
    <row r="69" spans="6:62" x14ac:dyDescent="0.3"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</row>
    <row r="70" spans="6:62" x14ac:dyDescent="0.3"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</row>
    <row r="71" spans="6:62" x14ac:dyDescent="0.3"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</row>
    <row r="72" spans="6:62" x14ac:dyDescent="0.3"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</row>
    <row r="73" spans="6:62" x14ac:dyDescent="0.3"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</row>
    <row r="74" spans="6:62" x14ac:dyDescent="0.3"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</row>
    <row r="75" spans="6:62" x14ac:dyDescent="0.3"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</row>
    <row r="76" spans="6:62" x14ac:dyDescent="0.3"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</row>
    <row r="77" spans="6:62" x14ac:dyDescent="0.3"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</row>
    <row r="78" spans="6:62" x14ac:dyDescent="0.3"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</row>
    <row r="79" spans="6:62" x14ac:dyDescent="0.3"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</row>
    <row r="80" spans="6:62" x14ac:dyDescent="0.3"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</row>
    <row r="81" spans="6:62" x14ac:dyDescent="0.3"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</row>
    <row r="82" spans="6:62" x14ac:dyDescent="0.3"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</row>
    <row r="83" spans="6:62" x14ac:dyDescent="0.3"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</row>
    <row r="84" spans="6:62" x14ac:dyDescent="0.3"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</row>
    <row r="85" spans="6:62" x14ac:dyDescent="0.3"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</row>
    <row r="86" spans="6:62" x14ac:dyDescent="0.3"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</row>
    <row r="87" spans="6:62" x14ac:dyDescent="0.3"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</row>
    <row r="88" spans="6:62" x14ac:dyDescent="0.3"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</row>
    <row r="89" spans="6:62" x14ac:dyDescent="0.3"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</row>
    <row r="90" spans="6:62" x14ac:dyDescent="0.3"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</row>
    <row r="91" spans="6:62" x14ac:dyDescent="0.3"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</row>
    <row r="92" spans="6:62" x14ac:dyDescent="0.3"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</row>
    <row r="93" spans="6:62" x14ac:dyDescent="0.3"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</row>
    <row r="94" spans="6:62" x14ac:dyDescent="0.3"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</row>
    <row r="95" spans="6:62" x14ac:dyDescent="0.3"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</row>
    <row r="96" spans="6:62" x14ac:dyDescent="0.3"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</row>
    <row r="97" spans="6:62" x14ac:dyDescent="0.3"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</row>
    <row r="98" spans="6:62" x14ac:dyDescent="0.3"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</row>
    <row r="99" spans="6:62" x14ac:dyDescent="0.3"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</row>
    <row r="100" spans="6:62" x14ac:dyDescent="0.3"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</row>
    <row r="101" spans="6:62" x14ac:dyDescent="0.3"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</row>
  </sheetData>
  <mergeCells count="1">
    <mergeCell ref="AW14:AX14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B175F-9D7F-416B-A213-FA5F8067231A}">
  <dimension ref="C2:J25"/>
  <sheetViews>
    <sheetView topLeftCell="B1" workbookViewId="0">
      <selection activeCell="D26" sqref="D26"/>
    </sheetView>
  </sheetViews>
  <sheetFormatPr baseColWidth="10" defaultRowHeight="14.4" x14ac:dyDescent="0.3"/>
  <cols>
    <col min="1" max="1" width="0" hidden="1" customWidth="1"/>
    <col min="4" max="6" width="11.5546875" style="4"/>
    <col min="7" max="7" width="17.21875" style="4" customWidth="1"/>
    <col min="8" max="10" width="11.5546875" style="4"/>
  </cols>
  <sheetData>
    <row r="2" spans="3:10" ht="15" thickBot="1" x14ac:dyDescent="0.35"/>
    <row r="3" spans="3:10" x14ac:dyDescent="0.3">
      <c r="C3" s="5"/>
      <c r="D3" s="53" t="s">
        <v>48</v>
      </c>
      <c r="E3" s="6" t="s">
        <v>47</v>
      </c>
      <c r="F3" s="52" t="s">
        <v>46</v>
      </c>
      <c r="G3" s="54" t="s">
        <v>54</v>
      </c>
      <c r="H3" s="53" t="s">
        <v>49</v>
      </c>
      <c r="I3" s="6" t="s">
        <v>50</v>
      </c>
      <c r="J3" s="67" t="s">
        <v>51</v>
      </c>
    </row>
    <row r="4" spans="3:10" x14ac:dyDescent="0.3">
      <c r="C4" s="7">
        <v>2022</v>
      </c>
      <c r="D4" s="4">
        <v>11</v>
      </c>
      <c r="E4" s="4">
        <v>5</v>
      </c>
      <c r="F4" s="4">
        <v>2</v>
      </c>
      <c r="G4" s="4">
        <v>4</v>
      </c>
      <c r="H4" s="4">
        <v>5</v>
      </c>
      <c r="I4" s="4">
        <v>5</v>
      </c>
      <c r="J4" s="8">
        <v>1</v>
      </c>
    </row>
    <row r="5" spans="3:10" x14ac:dyDescent="0.3">
      <c r="C5" s="7">
        <v>2021</v>
      </c>
      <c r="D5" s="4">
        <v>8</v>
      </c>
      <c r="E5" s="4">
        <v>7</v>
      </c>
      <c r="F5" s="4">
        <v>4</v>
      </c>
      <c r="G5" s="4">
        <v>11</v>
      </c>
      <c r="H5" s="4">
        <v>1</v>
      </c>
      <c r="I5" s="4">
        <v>8</v>
      </c>
      <c r="J5" s="8">
        <v>2</v>
      </c>
    </row>
    <row r="6" spans="3:10" x14ac:dyDescent="0.3">
      <c r="C6" s="7">
        <v>2020</v>
      </c>
      <c r="D6" s="4">
        <v>1</v>
      </c>
      <c r="E6" s="4">
        <v>1</v>
      </c>
      <c r="F6" s="4">
        <v>2</v>
      </c>
      <c r="G6" s="4">
        <v>3</v>
      </c>
      <c r="H6" s="4">
        <v>4</v>
      </c>
      <c r="I6" s="4">
        <v>4</v>
      </c>
      <c r="J6" s="8">
        <v>1</v>
      </c>
    </row>
    <row r="7" spans="3:10" x14ac:dyDescent="0.3">
      <c r="C7" s="7">
        <v>2019</v>
      </c>
      <c r="D7" s="4">
        <v>5</v>
      </c>
      <c r="E7" s="4">
        <v>1</v>
      </c>
      <c r="F7" s="4">
        <v>1</v>
      </c>
      <c r="G7" s="4">
        <v>3</v>
      </c>
      <c r="H7" s="4">
        <v>2</v>
      </c>
      <c r="I7" s="4" t="s">
        <v>55</v>
      </c>
      <c r="J7" s="8">
        <v>1</v>
      </c>
    </row>
    <row r="8" spans="3:10" x14ac:dyDescent="0.3">
      <c r="C8" s="7">
        <v>2018</v>
      </c>
      <c r="D8" s="4">
        <v>1</v>
      </c>
      <c r="E8" s="4">
        <v>2</v>
      </c>
      <c r="F8" s="4">
        <v>5</v>
      </c>
      <c r="G8" s="4">
        <v>15</v>
      </c>
      <c r="H8" s="4">
        <v>5</v>
      </c>
      <c r="I8" s="4">
        <v>3</v>
      </c>
      <c r="J8" s="8">
        <v>3</v>
      </c>
    </row>
    <row r="9" spans="3:10" x14ac:dyDescent="0.3">
      <c r="C9" s="7">
        <v>2017</v>
      </c>
      <c r="D9" s="4" t="s">
        <v>55</v>
      </c>
      <c r="E9" s="4">
        <v>5</v>
      </c>
      <c r="F9" s="4">
        <v>8</v>
      </c>
      <c r="G9" s="4">
        <v>7</v>
      </c>
      <c r="H9" s="4" t="s">
        <v>55</v>
      </c>
      <c r="I9" s="4">
        <v>2</v>
      </c>
      <c r="J9" s="8">
        <v>4</v>
      </c>
    </row>
    <row r="10" spans="3:10" x14ac:dyDescent="0.3">
      <c r="C10" s="7">
        <v>2016</v>
      </c>
      <c r="D10" s="4" t="s">
        <v>55</v>
      </c>
      <c r="E10" s="4">
        <v>4</v>
      </c>
      <c r="F10" s="4">
        <v>4</v>
      </c>
      <c r="G10" s="4">
        <v>5</v>
      </c>
      <c r="H10" s="4">
        <v>6</v>
      </c>
      <c r="I10" s="4">
        <v>6</v>
      </c>
      <c r="J10" s="8">
        <v>7</v>
      </c>
    </row>
    <row r="11" spans="3:10" x14ac:dyDescent="0.3">
      <c r="C11" s="7">
        <v>2015</v>
      </c>
      <c r="D11" s="4">
        <v>1</v>
      </c>
      <c r="E11" s="4" t="s">
        <v>55</v>
      </c>
      <c r="F11" s="4">
        <v>5</v>
      </c>
      <c r="G11" s="4">
        <v>3</v>
      </c>
      <c r="H11" s="4">
        <v>2</v>
      </c>
      <c r="I11" s="4">
        <v>10</v>
      </c>
      <c r="J11" s="8">
        <v>1</v>
      </c>
    </row>
    <row r="12" spans="3:10" x14ac:dyDescent="0.3">
      <c r="C12" s="7">
        <v>2014</v>
      </c>
      <c r="D12" s="4" t="s">
        <v>55</v>
      </c>
      <c r="E12" s="4">
        <v>2</v>
      </c>
      <c r="F12" s="4">
        <v>1</v>
      </c>
      <c r="G12" s="4">
        <v>5</v>
      </c>
      <c r="H12" s="4">
        <v>5</v>
      </c>
      <c r="I12" s="4">
        <v>7</v>
      </c>
      <c r="J12" s="8">
        <v>7</v>
      </c>
    </row>
    <row r="13" spans="3:10" x14ac:dyDescent="0.3">
      <c r="C13" s="7">
        <v>2013</v>
      </c>
      <c r="D13" s="4" t="s">
        <v>55</v>
      </c>
      <c r="E13" s="4" t="s">
        <v>55</v>
      </c>
      <c r="F13" s="4">
        <v>1</v>
      </c>
      <c r="G13" s="4">
        <v>5</v>
      </c>
      <c r="H13" s="4">
        <v>2</v>
      </c>
      <c r="I13" s="4">
        <v>4</v>
      </c>
      <c r="J13" s="8">
        <v>3</v>
      </c>
    </row>
    <row r="14" spans="3:10" x14ac:dyDescent="0.3">
      <c r="C14" s="7">
        <v>2012</v>
      </c>
      <c r="D14" s="4">
        <v>6</v>
      </c>
      <c r="E14" s="4">
        <v>3</v>
      </c>
      <c r="F14" s="4">
        <v>2</v>
      </c>
      <c r="G14" s="4">
        <v>4</v>
      </c>
      <c r="H14" s="4">
        <v>11</v>
      </c>
      <c r="I14" s="4">
        <v>6</v>
      </c>
      <c r="J14" s="8">
        <v>6</v>
      </c>
    </row>
    <row r="15" spans="3:10" x14ac:dyDescent="0.3">
      <c r="C15" s="7">
        <v>2011</v>
      </c>
      <c r="D15" s="4">
        <v>2</v>
      </c>
      <c r="E15" s="4" t="s">
        <v>55</v>
      </c>
      <c r="F15" s="4">
        <v>2</v>
      </c>
      <c r="G15" s="4">
        <v>1</v>
      </c>
      <c r="H15" s="4">
        <v>5</v>
      </c>
      <c r="I15" s="4">
        <v>5</v>
      </c>
      <c r="J15" s="8">
        <v>4</v>
      </c>
    </row>
    <row r="16" spans="3:10" x14ac:dyDescent="0.3">
      <c r="C16" s="7">
        <v>2010</v>
      </c>
      <c r="D16" s="4" t="s">
        <v>55</v>
      </c>
      <c r="E16" s="4">
        <v>1</v>
      </c>
      <c r="F16" s="4">
        <v>2</v>
      </c>
      <c r="G16" s="4" t="s">
        <v>55</v>
      </c>
      <c r="H16" s="4">
        <v>4</v>
      </c>
      <c r="I16" s="4">
        <v>5</v>
      </c>
      <c r="J16" s="8">
        <v>4</v>
      </c>
    </row>
    <row r="17" spans="3:10" x14ac:dyDescent="0.3">
      <c r="C17" s="7">
        <v>2009</v>
      </c>
      <c r="D17" s="4" t="s">
        <v>55</v>
      </c>
      <c r="E17" s="4" t="s">
        <v>55</v>
      </c>
      <c r="F17" s="4" t="s">
        <v>55</v>
      </c>
      <c r="G17" s="4">
        <v>4</v>
      </c>
      <c r="H17" s="4">
        <v>2</v>
      </c>
      <c r="I17" s="4">
        <v>5</v>
      </c>
      <c r="J17" s="8">
        <v>6</v>
      </c>
    </row>
    <row r="18" spans="3:10" x14ac:dyDescent="0.3">
      <c r="C18" s="7">
        <v>2008</v>
      </c>
      <c r="D18" s="4">
        <v>1</v>
      </c>
      <c r="E18" s="4">
        <v>2</v>
      </c>
      <c r="F18" s="4">
        <v>1</v>
      </c>
      <c r="G18" s="4">
        <v>1</v>
      </c>
      <c r="H18" s="4">
        <v>4</v>
      </c>
      <c r="I18" s="4">
        <v>5</v>
      </c>
      <c r="J18" s="8">
        <v>5</v>
      </c>
    </row>
    <row r="19" spans="3:10" x14ac:dyDescent="0.3">
      <c r="C19" s="7">
        <v>2007</v>
      </c>
      <c r="D19" s="4" t="s">
        <v>55</v>
      </c>
      <c r="E19" s="4">
        <v>1</v>
      </c>
      <c r="F19" s="4" t="s">
        <v>55</v>
      </c>
      <c r="G19" s="4">
        <v>2</v>
      </c>
      <c r="H19" s="4">
        <v>2</v>
      </c>
      <c r="I19" s="4">
        <v>4</v>
      </c>
      <c r="J19" s="8">
        <v>5</v>
      </c>
    </row>
    <row r="20" spans="3:10" x14ac:dyDescent="0.3">
      <c r="C20" s="7">
        <v>2006</v>
      </c>
      <c r="D20" s="4">
        <v>1</v>
      </c>
      <c r="E20" s="4" t="s">
        <v>55</v>
      </c>
      <c r="F20" s="4" t="s">
        <v>55</v>
      </c>
      <c r="G20" s="4">
        <v>3</v>
      </c>
      <c r="H20" s="4">
        <v>4</v>
      </c>
      <c r="I20" s="4">
        <v>2</v>
      </c>
      <c r="J20" s="8">
        <v>1</v>
      </c>
    </row>
    <row r="21" spans="3:10" x14ac:dyDescent="0.3">
      <c r="C21" s="7">
        <v>2005</v>
      </c>
      <c r="D21" s="4">
        <v>1</v>
      </c>
      <c r="E21" s="4" t="s">
        <v>55</v>
      </c>
      <c r="F21" s="4">
        <v>2</v>
      </c>
      <c r="G21" s="4">
        <v>1</v>
      </c>
      <c r="H21" s="4" t="s">
        <v>55</v>
      </c>
      <c r="I21" s="4">
        <v>6</v>
      </c>
      <c r="J21" s="8">
        <v>3</v>
      </c>
    </row>
    <row r="22" spans="3:10" x14ac:dyDescent="0.3">
      <c r="C22" s="9"/>
      <c r="J22" s="8"/>
    </row>
    <row r="23" spans="3:10" x14ac:dyDescent="0.3">
      <c r="C23" s="9"/>
      <c r="D23" s="66">
        <f>SUM(D4:D22)</f>
        <v>38</v>
      </c>
      <c r="E23" s="93">
        <f>SUM(E4:E22)</f>
        <v>34</v>
      </c>
      <c r="F23" s="91">
        <f>SUM(F4:F22)</f>
        <v>42</v>
      </c>
      <c r="G23" s="92">
        <f t="shared" ref="G23:J23" si="0">SUM(G4:G22)</f>
        <v>77</v>
      </c>
      <c r="H23" s="66">
        <f t="shared" si="0"/>
        <v>64</v>
      </c>
      <c r="I23" s="90">
        <f t="shared" si="0"/>
        <v>87</v>
      </c>
      <c r="J23" s="68">
        <f t="shared" si="0"/>
        <v>64</v>
      </c>
    </row>
    <row r="24" spans="3:10" x14ac:dyDescent="0.3">
      <c r="C24" s="9"/>
      <c r="J24" s="8"/>
    </row>
    <row r="25" spans="3:10" ht="15" thickBot="1" x14ac:dyDescent="0.35">
      <c r="C25" s="10"/>
      <c r="D25" s="11">
        <f>D23+E23+F23</f>
        <v>114</v>
      </c>
      <c r="E25" s="12" t="s">
        <v>57</v>
      </c>
      <c r="F25" s="11"/>
      <c r="G25" s="11"/>
      <c r="H25" s="11">
        <f>H23+I23+J23</f>
        <v>215</v>
      </c>
      <c r="I25" s="12" t="s">
        <v>56</v>
      </c>
      <c r="J25" s="13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2022</vt:lpstr>
      <vt:lpstr>2021</vt:lpstr>
      <vt:lpstr>2020</vt:lpstr>
      <vt:lpstr>last 16 J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Karl H</dc:creator>
  <cp:lastModifiedBy>Karl H</cp:lastModifiedBy>
  <cp:lastPrinted>2021-10-11T14:56:43Z</cp:lastPrinted>
  <dcterms:created xsi:type="dcterms:W3CDTF">2020-06-22T12:39:10Z</dcterms:created>
  <dcterms:modified xsi:type="dcterms:W3CDTF">2022-10-25T06:32:49Z</dcterms:modified>
</cp:coreProperties>
</file>